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S:\Technical info\Confirmations REACH &amp; ROHS &amp; Availability &amp; Conflict Minerals\Conflict Minerals\"/>
    </mc:Choice>
  </mc:AlternateContent>
  <workbookProtection workbookPassword="E985" lockStructure="1"/>
  <bookViews>
    <workbookView xWindow="0" yWindow="0" windowWidth="20480" windowHeight="807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Look-up'!$J$5:$J$573</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T571" i="16" l="1"/>
  <c r="S571" i="16"/>
  <c r="T569" i="16"/>
  <c r="S569" i="16"/>
  <c r="T567" i="16"/>
  <c r="S567" i="16"/>
  <c r="T565" i="16"/>
  <c r="S565" i="16"/>
  <c r="T563" i="16"/>
  <c r="S563" i="16"/>
  <c r="T561" i="16"/>
  <c r="S561" i="16"/>
  <c r="T559" i="16"/>
  <c r="S559" i="16"/>
  <c r="T557" i="16"/>
  <c r="S557" i="16"/>
  <c r="T555" i="16"/>
  <c r="S555" i="16"/>
  <c r="T553" i="16"/>
  <c r="S553" i="16"/>
  <c r="T551" i="16"/>
  <c r="S551" i="16"/>
  <c r="T549" i="16"/>
  <c r="S549" i="16"/>
  <c r="T547" i="16"/>
  <c r="S547" i="16"/>
  <c r="T572" i="16"/>
  <c r="S572" i="16"/>
  <c r="T570" i="16"/>
  <c r="S570" i="16"/>
  <c r="T568" i="16"/>
  <c r="S568" i="16"/>
  <c r="T566" i="16"/>
  <c r="S566" i="16"/>
  <c r="T564" i="16"/>
  <c r="S564" i="16"/>
  <c r="T562" i="16"/>
  <c r="S562" i="16"/>
  <c r="T560" i="16"/>
  <c r="S560" i="16"/>
  <c r="T558" i="16"/>
  <c r="S558" i="16"/>
  <c r="T556" i="16"/>
  <c r="S556" i="16"/>
  <c r="T554" i="16"/>
  <c r="S554" i="16"/>
  <c r="T552" i="16"/>
  <c r="S552" i="16"/>
  <c r="T550" i="16"/>
  <c r="S550" i="16"/>
  <c r="T548" i="16"/>
  <c r="S548" i="16"/>
  <c r="T546" i="16"/>
  <c r="S546" i="16"/>
  <c r="T544" i="16"/>
  <c r="S544" i="16"/>
  <c r="T542" i="16"/>
  <c r="S542" i="16"/>
  <c r="T540" i="16"/>
  <c r="S540" i="16"/>
  <c r="T538" i="16"/>
  <c r="S538" i="16"/>
  <c r="T545" i="16"/>
  <c r="S545" i="16"/>
  <c r="T543" i="16"/>
  <c r="S543" i="16"/>
  <c r="T541" i="16"/>
  <c r="S541" i="16"/>
  <c r="T539" i="16"/>
  <c r="S539" i="16"/>
  <c r="T537" i="16"/>
  <c r="S537" i="16"/>
  <c r="T535" i="16"/>
  <c r="S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S355" i="16"/>
  <c r="T355" i="16"/>
  <c r="S353" i="16"/>
  <c r="T353" i="16"/>
  <c r="S351" i="16"/>
  <c r="T351" i="16"/>
  <c r="S349" i="16"/>
  <c r="T349" i="16"/>
  <c r="S347" i="16"/>
  <c r="T347" i="16"/>
  <c r="S345" i="16"/>
  <c r="T345" i="16"/>
  <c r="S343" i="16"/>
  <c r="T343" i="16"/>
  <c r="S341" i="16"/>
  <c r="T341" i="16"/>
  <c r="S339" i="16"/>
  <c r="T339" i="16"/>
  <c r="S337" i="16"/>
  <c r="T337" i="16"/>
  <c r="S335" i="16"/>
  <c r="T335" i="16"/>
  <c r="S333" i="16"/>
  <c r="T333" i="16"/>
  <c r="S331" i="16"/>
  <c r="T331" i="16"/>
  <c r="S329" i="16"/>
  <c r="T329" i="16"/>
  <c r="S327" i="16"/>
  <c r="T327" i="16"/>
  <c r="S325" i="16"/>
  <c r="T325" i="16"/>
  <c r="S323" i="16"/>
  <c r="T323" i="16"/>
  <c r="S321" i="16"/>
  <c r="T321" i="16"/>
  <c r="S319" i="16"/>
  <c r="T319" i="16"/>
  <c r="S317" i="16"/>
  <c r="T317" i="16"/>
  <c r="S315" i="16"/>
  <c r="T315" i="16"/>
  <c r="S313" i="16"/>
  <c r="T313" i="16"/>
  <c r="S311" i="16"/>
  <c r="T311" i="16"/>
  <c r="S309" i="16"/>
  <c r="T309" i="16"/>
  <c r="S307" i="16"/>
  <c r="T307" i="16"/>
  <c r="S305" i="16"/>
  <c r="T305" i="16"/>
  <c r="S303" i="16"/>
  <c r="T303" i="16"/>
  <c r="S301" i="16"/>
  <c r="T301" i="16"/>
  <c r="S299" i="16"/>
  <c r="T299" i="16"/>
  <c r="S297" i="16"/>
  <c r="T297" i="16"/>
  <c r="S295" i="16"/>
  <c r="T295" i="16"/>
  <c r="S293" i="16"/>
  <c r="T293" i="16"/>
  <c r="S291" i="16"/>
  <c r="T291" i="16"/>
  <c r="S289" i="16"/>
  <c r="T289" i="16"/>
  <c r="S287" i="16"/>
  <c r="T287" i="16"/>
  <c r="S285" i="16"/>
  <c r="T285" i="16"/>
  <c r="S283" i="16"/>
  <c r="T283" i="16"/>
  <c r="S281" i="16"/>
  <c r="T281" i="16"/>
  <c r="S279" i="16"/>
  <c r="T279" i="16"/>
  <c r="S277" i="16"/>
  <c r="T277" i="16"/>
  <c r="S275" i="16"/>
  <c r="T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S213" i="16"/>
  <c r="T213" i="16"/>
  <c r="S211" i="16"/>
  <c r="T211" i="16"/>
  <c r="S209" i="16"/>
  <c r="T209" i="16"/>
  <c r="S207" i="16"/>
  <c r="T207" i="16"/>
  <c r="S205" i="16"/>
  <c r="T205" i="16"/>
  <c r="S203" i="16"/>
  <c r="T203" i="16"/>
  <c r="S201" i="16"/>
  <c r="T201" i="16"/>
  <c r="S199" i="16"/>
  <c r="T199" i="16"/>
  <c r="S197" i="16"/>
  <c r="T197" i="16"/>
  <c r="S195" i="16"/>
  <c r="T195" i="16"/>
  <c r="S193" i="16"/>
  <c r="T193" i="16"/>
  <c r="S191" i="16"/>
  <c r="T191" i="16"/>
  <c r="S189" i="16"/>
  <c r="T189" i="16"/>
  <c r="S187" i="16"/>
  <c r="T187" i="16"/>
  <c r="S185" i="16"/>
  <c r="T185" i="16"/>
  <c r="T183" i="16"/>
  <c r="S183" i="16"/>
  <c r="S181" i="16"/>
  <c r="T181" i="16"/>
  <c r="T179" i="16"/>
  <c r="S179" i="16"/>
  <c r="S177" i="16"/>
  <c r="T177" i="16"/>
  <c r="T175" i="16"/>
  <c r="S175" i="16"/>
  <c r="S173" i="16"/>
  <c r="T173" i="16"/>
  <c r="T171" i="16"/>
  <c r="S171" i="16"/>
  <c r="S169" i="16"/>
  <c r="T169" i="16"/>
  <c r="T167" i="16"/>
  <c r="S167" i="16"/>
  <c r="S165" i="16"/>
  <c r="T165" i="16"/>
  <c r="T163" i="16"/>
  <c r="S163" i="16"/>
  <c r="S161" i="16"/>
  <c r="T161" i="16"/>
  <c r="T159" i="16"/>
  <c r="S159" i="16"/>
  <c r="S157" i="16"/>
  <c r="T157" i="16"/>
  <c r="T155" i="16"/>
  <c r="S155" i="16"/>
  <c r="S153" i="16"/>
  <c r="T153" i="16"/>
  <c r="T151" i="16"/>
  <c r="S151" i="16"/>
  <c r="S149" i="16"/>
  <c r="T149" i="16"/>
  <c r="T147" i="16"/>
  <c r="S147" i="16"/>
  <c r="S145" i="16"/>
  <c r="T145" i="16"/>
  <c r="T143" i="16"/>
  <c r="S143" i="16"/>
  <c r="S141" i="16"/>
  <c r="T141" i="16"/>
  <c r="T139" i="16"/>
  <c r="S139" i="16"/>
  <c r="S137" i="16"/>
  <c r="T137" i="16"/>
  <c r="T135" i="16"/>
  <c r="S135" i="16"/>
  <c r="S133" i="16"/>
  <c r="T133" i="16"/>
  <c r="T131" i="16"/>
  <c r="S131" i="16"/>
  <c r="S129" i="16"/>
  <c r="T129" i="16"/>
  <c r="T127" i="16"/>
  <c r="S127" i="16"/>
  <c r="S125" i="16"/>
  <c r="T125" i="16"/>
  <c r="T123" i="16"/>
  <c r="S123" i="16"/>
  <c r="S121" i="16"/>
  <c r="T121" i="16"/>
  <c r="T119" i="16"/>
  <c r="S119" i="16"/>
  <c r="S117" i="16"/>
  <c r="T117" i="16"/>
  <c r="T115" i="16"/>
  <c r="S115" i="16"/>
  <c r="S113" i="16"/>
  <c r="T113" i="16"/>
  <c r="T111" i="16"/>
  <c r="S111" i="16"/>
  <c r="S109" i="16"/>
  <c r="T109" i="16"/>
  <c r="T107" i="16"/>
  <c r="S107" i="16"/>
  <c r="S105" i="16"/>
  <c r="T105" i="16"/>
  <c r="T103" i="16"/>
  <c r="S103" i="16"/>
  <c r="S101" i="16"/>
  <c r="T101" i="16"/>
  <c r="T99" i="16"/>
  <c r="S99" i="16"/>
  <c r="S97" i="16"/>
  <c r="T97" i="16"/>
  <c r="T95" i="16"/>
  <c r="S95" i="16"/>
  <c r="S93" i="16"/>
  <c r="T93" i="16"/>
  <c r="T91" i="16"/>
  <c r="S91" i="16"/>
  <c r="S89" i="16"/>
  <c r="T89" i="16"/>
  <c r="T87" i="16"/>
  <c r="S87" i="16"/>
  <c r="S85" i="16"/>
  <c r="T85" i="16"/>
  <c r="T83" i="16"/>
  <c r="S83" i="16"/>
  <c r="S81" i="16"/>
  <c r="T81" i="16"/>
  <c r="T79" i="16"/>
  <c r="S79" i="16"/>
  <c r="S77" i="16"/>
  <c r="T77" i="16"/>
  <c r="T75" i="16"/>
  <c r="S75" i="16"/>
  <c r="S73" i="16"/>
  <c r="T73" i="16"/>
  <c r="S71" i="16"/>
  <c r="T71" i="16"/>
  <c r="S69" i="16"/>
  <c r="T69" i="16"/>
  <c r="S67" i="16"/>
  <c r="T67" i="16"/>
  <c r="S65" i="16"/>
  <c r="T65" i="16"/>
  <c r="S63" i="16"/>
  <c r="T63" i="16"/>
  <c r="S61" i="16"/>
  <c r="T61" i="16"/>
  <c r="S59" i="16"/>
  <c r="T59" i="16"/>
  <c r="S57" i="16"/>
  <c r="T57" i="16"/>
  <c r="S55" i="16"/>
  <c r="T55" i="16"/>
  <c r="S53" i="16"/>
  <c r="T53" i="16"/>
  <c r="S51" i="16"/>
  <c r="T51" i="16"/>
  <c r="S49" i="16"/>
  <c r="T49" i="16"/>
  <c r="S47" i="16"/>
  <c r="T47" i="16"/>
  <c r="S45" i="16"/>
  <c r="T45" i="16"/>
  <c r="S43" i="16"/>
  <c r="T43" i="16"/>
  <c r="S41" i="16"/>
  <c r="T41" i="16"/>
  <c r="S39" i="16"/>
  <c r="T39" i="16"/>
  <c r="S37" i="16"/>
  <c r="T37" i="16"/>
  <c r="S35" i="16"/>
  <c r="T35" i="16"/>
  <c r="S33" i="16"/>
  <c r="T33" i="16"/>
  <c r="S31" i="16"/>
  <c r="T31" i="16"/>
  <c r="S29" i="16"/>
  <c r="T29" i="16"/>
  <c r="S27" i="16"/>
  <c r="T27" i="16"/>
  <c r="S25" i="16"/>
  <c r="T25" i="16"/>
  <c r="S23" i="16"/>
  <c r="T23" i="16"/>
  <c r="S21" i="16"/>
  <c r="T21" i="16"/>
  <c r="S19" i="16"/>
  <c r="T19" i="16"/>
  <c r="S17" i="16"/>
  <c r="T17" i="16"/>
  <c r="S15" i="16"/>
  <c r="T15" i="16"/>
  <c r="T536" i="16"/>
  <c r="S536" i="16"/>
  <c r="T534" i="16"/>
  <c r="S534" i="16"/>
  <c r="T532" i="16"/>
  <c r="S532" i="16"/>
  <c r="T530" i="16"/>
  <c r="S530" i="16"/>
  <c r="T528" i="16"/>
  <c r="S528" i="16"/>
  <c r="T526" i="16"/>
  <c r="S526" i="16"/>
  <c r="T524" i="16"/>
  <c r="S524" i="16"/>
  <c r="T522" i="16"/>
  <c r="S522" i="16"/>
  <c r="T520" i="16"/>
  <c r="S520" i="16"/>
  <c r="T518" i="16"/>
  <c r="S518" i="16"/>
  <c r="T516" i="16"/>
  <c r="S516"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T474" i="16"/>
  <c r="S474" i="16"/>
  <c r="T472" i="16"/>
  <c r="S472"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40" i="16"/>
  <c r="S440" i="16"/>
  <c r="T438" i="16"/>
  <c r="S438" i="16"/>
  <c r="T436" i="16"/>
  <c r="S436" i="16"/>
  <c r="T434" i="16"/>
  <c r="S434" i="16"/>
  <c r="T432" i="16"/>
  <c r="S432" i="16"/>
  <c r="T430" i="16"/>
  <c r="S430" i="16"/>
  <c r="T428" i="16"/>
  <c r="S428" i="16"/>
  <c r="T426" i="16"/>
  <c r="S426" i="16"/>
  <c r="T424" i="16"/>
  <c r="S424" i="16"/>
  <c r="T422" i="16"/>
  <c r="S422" i="16"/>
  <c r="T420" i="16"/>
  <c r="S420" i="16"/>
  <c r="T418" i="16"/>
  <c r="S418" i="16"/>
  <c r="T416" i="16"/>
  <c r="S416" i="16"/>
  <c r="T414" i="16"/>
  <c r="S414" i="16"/>
  <c r="T412" i="16"/>
  <c r="S412" i="16"/>
  <c r="T410" i="16"/>
  <c r="S410" i="16"/>
  <c r="T408" i="16"/>
  <c r="S408" i="16"/>
  <c r="T406" i="16"/>
  <c r="S406" i="16"/>
  <c r="T404" i="16"/>
  <c r="S404" i="16"/>
  <c r="T402" i="16"/>
  <c r="S402" i="16"/>
  <c r="T400" i="16"/>
  <c r="S400" i="16"/>
  <c r="T398" i="16"/>
  <c r="S398" i="16"/>
  <c r="T396" i="16"/>
  <c r="S396" i="16"/>
  <c r="T394" i="16"/>
  <c r="S394" i="16"/>
  <c r="T392" i="16"/>
  <c r="S392" i="16"/>
  <c r="T390" i="16"/>
  <c r="S390" i="16"/>
  <c r="T388" i="16"/>
  <c r="S388" i="16"/>
  <c r="T386" i="16"/>
  <c r="S386" i="16"/>
  <c r="T384" i="16"/>
  <c r="S384" i="16"/>
  <c r="T382" i="16"/>
  <c r="S382" i="16"/>
  <c r="T380" i="16"/>
  <c r="S380" i="16"/>
  <c r="T378" i="16"/>
  <c r="S378" i="16"/>
  <c r="T376" i="16"/>
  <c r="S376" i="16"/>
  <c r="T374" i="16"/>
  <c r="S374" i="16"/>
  <c r="T372" i="16"/>
  <c r="S372" i="16"/>
  <c r="T370" i="16"/>
  <c r="S370" i="16"/>
  <c r="S368" i="16"/>
  <c r="T368" i="16"/>
  <c r="S366" i="16"/>
  <c r="T366" i="16"/>
  <c r="S364" i="16"/>
  <c r="T364" i="16"/>
  <c r="S362" i="16"/>
  <c r="T362" i="16"/>
  <c r="S360" i="16"/>
  <c r="T360" i="16"/>
  <c r="S358" i="16"/>
  <c r="T358" i="16"/>
  <c r="S356" i="16"/>
  <c r="T356" i="16"/>
  <c r="S354" i="16"/>
  <c r="T354" i="16"/>
  <c r="S352" i="16"/>
  <c r="T352" i="16"/>
  <c r="S350" i="16"/>
  <c r="T350" i="16"/>
  <c r="S348" i="16"/>
  <c r="T348" i="16"/>
  <c r="S346" i="16"/>
  <c r="T346" i="16"/>
  <c r="S344" i="16"/>
  <c r="T344" i="16"/>
  <c r="S342" i="16"/>
  <c r="T342" i="16"/>
  <c r="S340" i="16"/>
  <c r="T340" i="16"/>
  <c r="S338" i="16"/>
  <c r="T338" i="16"/>
  <c r="S336" i="16"/>
  <c r="T336" i="16"/>
  <c r="S334" i="16"/>
  <c r="T334" i="16"/>
  <c r="S332" i="16"/>
  <c r="T332" i="16"/>
  <c r="S330" i="16"/>
  <c r="T330" i="16"/>
  <c r="S328" i="16"/>
  <c r="T328" i="16"/>
  <c r="S326" i="16"/>
  <c r="T326" i="16"/>
  <c r="S324" i="16"/>
  <c r="T324" i="16"/>
  <c r="S322" i="16"/>
  <c r="T322" i="16"/>
  <c r="S320" i="16"/>
  <c r="T320" i="16"/>
  <c r="S318" i="16"/>
  <c r="T318"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T282" i="16"/>
  <c r="S282" i="16"/>
  <c r="T280" i="16"/>
  <c r="S280" i="16"/>
  <c r="T278" i="16"/>
  <c r="S278" i="16"/>
  <c r="T276" i="16"/>
  <c r="S276" i="16"/>
  <c r="T274" i="16"/>
  <c r="S274" i="16"/>
  <c r="T272" i="16"/>
  <c r="S272" i="16"/>
  <c r="T270" i="16"/>
  <c r="S270" i="16"/>
  <c r="T268" i="16"/>
  <c r="S268" i="16"/>
  <c r="T266" i="16"/>
  <c r="S266" i="16"/>
  <c r="T264" i="16"/>
  <c r="S264" i="16"/>
  <c r="T262" i="16"/>
  <c r="S262" i="16"/>
  <c r="T260" i="16"/>
  <c r="S260" i="16"/>
  <c r="T258" i="16"/>
  <c r="S258" i="16"/>
  <c r="T256" i="16"/>
  <c r="S256" i="16"/>
  <c r="T254" i="16"/>
  <c r="S254" i="16"/>
  <c r="T252" i="16"/>
  <c r="S252" i="16"/>
  <c r="T250" i="16"/>
  <c r="S250" i="16"/>
  <c r="T248" i="16"/>
  <c r="S248" i="16"/>
  <c r="T246" i="16"/>
  <c r="S246" i="16"/>
  <c r="T244" i="16"/>
  <c r="S244" i="16"/>
  <c r="T242" i="16"/>
  <c r="S242" i="16"/>
  <c r="T240" i="16"/>
  <c r="S240" i="16"/>
  <c r="T238" i="16"/>
  <c r="S238" i="16"/>
  <c r="T236" i="16"/>
  <c r="S236" i="16"/>
  <c r="T234" i="16"/>
  <c r="S234" i="16"/>
  <c r="T232" i="16"/>
  <c r="S232" i="16"/>
  <c r="T230" i="16"/>
  <c r="S230" i="16"/>
  <c r="T228" i="16"/>
  <c r="S228" i="16"/>
  <c r="T226" i="16"/>
  <c r="S226" i="16"/>
  <c r="T224" i="16"/>
  <c r="S224" i="16"/>
  <c r="T222" i="16"/>
  <c r="S222" i="16"/>
  <c r="T220" i="16"/>
  <c r="S220" i="16"/>
  <c r="T218" i="16"/>
  <c r="S218" i="16"/>
  <c r="T216" i="16"/>
  <c r="S216" i="16"/>
  <c r="T214" i="16"/>
  <c r="S214" i="16"/>
  <c r="T212" i="16"/>
  <c r="S212" i="16"/>
  <c r="T210" i="16"/>
  <c r="S210" i="16"/>
  <c r="T208" i="16"/>
  <c r="S208" i="16"/>
  <c r="T206" i="16"/>
  <c r="S206" i="16"/>
  <c r="T204" i="16"/>
  <c r="S204" i="16"/>
  <c r="T202" i="16"/>
  <c r="S202" i="16"/>
  <c r="T200" i="16"/>
  <c r="S200" i="16"/>
  <c r="T198" i="16"/>
  <c r="S198" i="16"/>
  <c r="T196" i="16"/>
  <c r="S196" i="16"/>
  <c r="T194" i="16"/>
  <c r="S194" i="16"/>
  <c r="T192" i="16"/>
  <c r="S192" i="16"/>
  <c r="T190" i="16"/>
  <c r="S190" i="16"/>
  <c r="T188" i="16"/>
  <c r="S188" i="16"/>
  <c r="T186" i="16"/>
  <c r="S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V16" i="16"/>
  <c r="G16" i="16" s="1"/>
  <c r="V17" i="16"/>
  <c r="V18" i="16"/>
  <c r="J18" i="16" s="1"/>
  <c r="V19" i="16"/>
  <c r="G19" i="16" s="1"/>
  <c r="V20" i="16"/>
  <c r="E20" i="16" s="1"/>
  <c r="V21" i="16"/>
  <c r="V22" i="16"/>
  <c r="G22" i="16" s="1"/>
  <c r="V24" i="16"/>
  <c r="I24" i="16" s="1"/>
  <c r="V25" i="16"/>
  <c r="V26" i="16"/>
  <c r="E26" i="16" s="1"/>
  <c r="V27" i="16"/>
  <c r="E27" i="16" s="1"/>
  <c r="V28" i="16"/>
  <c r="F28" i="16" s="1"/>
  <c r="V29" i="16"/>
  <c r="V30" i="16"/>
  <c r="V32" i="16"/>
  <c r="J32" i="16" s="1"/>
  <c r="V33" i="16"/>
  <c r="V34" i="16"/>
  <c r="F34" i="16" s="1"/>
  <c r="V35" i="16"/>
  <c r="V36" i="16"/>
  <c r="V37" i="16"/>
  <c r="I37" i="16" s="1"/>
  <c r="V38" i="16"/>
  <c r="G38" i="16" s="1"/>
  <c r="V40" i="16"/>
  <c r="V41" i="16"/>
  <c r="V42" i="16"/>
  <c r="V43" i="16"/>
  <c r="V44" i="16"/>
  <c r="J44" i="16" s="1"/>
  <c r="V45" i="16"/>
  <c r="V46" i="16"/>
  <c r="R46" i="16" s="1"/>
  <c r="V48" i="16"/>
  <c r="V49" i="16"/>
  <c r="V50" i="16"/>
  <c r="I50" i="16" s="1"/>
  <c r="V51" i="16"/>
  <c r="J51" i="16" s="1"/>
  <c r="V52" i="16"/>
  <c r="V53" i="16"/>
  <c r="V54" i="16"/>
  <c r="V56" i="16"/>
  <c r="V57" i="16"/>
  <c r="V58" i="16"/>
  <c r="V59" i="16"/>
  <c r="R59" i="16" s="1"/>
  <c r="V60" i="16"/>
  <c r="V61" i="16"/>
  <c r="V62" i="16"/>
  <c r="I62" i="16" s="1"/>
  <c r="V64" i="16"/>
  <c r="V65" i="16"/>
  <c r="J65" i="16" s="1"/>
  <c r="V66" i="16"/>
  <c r="G66" i="16" s="1"/>
  <c r="V67" i="16"/>
  <c r="V68" i="16"/>
  <c r="V69" i="16"/>
  <c r="V70" i="16"/>
  <c r="H70" i="16" s="1"/>
  <c r="V72" i="16"/>
  <c r="V73" i="16"/>
  <c r="V74" i="16"/>
  <c r="G74" i="16" s="1"/>
  <c r="V75" i="16"/>
  <c r="V76" i="16"/>
  <c r="V77" i="16"/>
  <c r="V78" i="16"/>
  <c r="V80" i="16"/>
  <c r="V81" i="16"/>
  <c r="V82" i="16"/>
  <c r="V83" i="16"/>
  <c r="H83" i="16" s="1"/>
  <c r="V84" i="16"/>
  <c r="I84" i="16" s="1"/>
  <c r="V85" i="16"/>
  <c r="V86" i="16"/>
  <c r="V88" i="16"/>
  <c r="H88" i="16" s="1"/>
  <c r="V89" i="16"/>
  <c r="V90" i="16"/>
  <c r="V91" i="16"/>
  <c r="E91" i="16" s="1"/>
  <c r="V92" i="16"/>
  <c r="V93" i="16"/>
  <c r="V94" i="16"/>
  <c r="V96" i="16"/>
  <c r="H96" i="16" s="1"/>
  <c r="V97" i="16"/>
  <c r="V98" i="16"/>
  <c r="V99" i="16"/>
  <c r="V100" i="16"/>
  <c r="H100" i="16" s="1"/>
  <c r="V101" i="16"/>
  <c r="J101" i="16" s="1"/>
  <c r="V102" i="16"/>
  <c r="F102" i="16" s="1"/>
  <c r="V104" i="16"/>
  <c r="V105" i="16"/>
  <c r="V106" i="16"/>
  <c r="V107" i="16"/>
  <c r="V108" i="16"/>
  <c r="E108" i="16" s="1"/>
  <c r="V109" i="16"/>
  <c r="V110" i="16"/>
  <c r="V112" i="16"/>
  <c r="V113" i="16"/>
  <c r="V114" i="16"/>
  <c r="V115" i="16"/>
  <c r="V116" i="16"/>
  <c r="V117" i="16"/>
  <c r="V118" i="16"/>
  <c r="V120" i="16"/>
  <c r="I120" i="16" s="1"/>
  <c r="V121" i="16"/>
  <c r="V122" i="16"/>
  <c r="V123" i="16"/>
  <c r="E123" i="16" s="1"/>
  <c r="V124" i="16"/>
  <c r="H124" i="16" s="1"/>
  <c r="V125" i="16"/>
  <c r="V126" i="16"/>
  <c r="V128" i="16"/>
  <c r="V129" i="16"/>
  <c r="G129" i="16" s="1"/>
  <c r="V130" i="16"/>
  <c r="V131" i="16"/>
  <c r="V132" i="16"/>
  <c r="J132" i="16" s="1"/>
  <c r="V133" i="16"/>
  <c r="H133" i="16" s="1"/>
  <c r="V134" i="16"/>
  <c r="V136" i="16"/>
  <c r="I136" i="16" s="1"/>
  <c r="V137" i="16"/>
  <c r="V138" i="16"/>
  <c r="V139" i="16"/>
  <c r="V140" i="16"/>
  <c r="V141" i="16"/>
  <c r="V142" i="16"/>
  <c r="G142" i="16" s="1"/>
  <c r="V144" i="16"/>
  <c r="V145" i="16"/>
  <c r="G145" i="16" s="1"/>
  <c r="V146" i="16"/>
  <c r="V147" i="16"/>
  <c r="V148" i="16"/>
  <c r="V149" i="16"/>
  <c r="I149" i="16" s="1"/>
  <c r="V150" i="16"/>
  <c r="V152" i="16"/>
  <c r="V153" i="16"/>
  <c r="V154" i="16"/>
  <c r="E154" i="16" s="1"/>
  <c r="V155" i="16"/>
  <c r="H155" i="16" s="1"/>
  <c r="V156" i="16"/>
  <c r="I156" i="16" s="1"/>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H174" i="16" s="1"/>
  <c r="V176" i="16"/>
  <c r="V177" i="16"/>
  <c r="H177" i="16" s="1"/>
  <c r="V178" i="16"/>
  <c r="V179" i="16"/>
  <c r="V180" i="16"/>
  <c r="G180" i="16" s="1"/>
  <c r="V181" i="16"/>
  <c r="V182" i="16"/>
  <c r="G182" i="16" s="1"/>
  <c r="V183" i="16"/>
  <c r="G183" i="16" s="1"/>
  <c r="V184" i="16"/>
  <c r="V185" i="16"/>
  <c r="F185" i="16" s="1"/>
  <c r="V186" i="16"/>
  <c r="V187" i="16"/>
  <c r="R187" i="16" s="1"/>
  <c r="V188" i="16"/>
  <c r="V189" i="16"/>
  <c r="V190" i="16"/>
  <c r="V191" i="16"/>
  <c r="I191" i="16" s="1"/>
  <c r="V192" i="16"/>
  <c r="V193" i="16"/>
  <c r="J193" i="16" s="1"/>
  <c r="V194" i="16"/>
  <c r="F194" i="16" s="1"/>
  <c r="V195" i="16"/>
  <c r="F195" i="16" s="1"/>
  <c r="V196" i="16"/>
  <c r="V197" i="16"/>
  <c r="V198" i="16"/>
  <c r="I198" i="16" s="1"/>
  <c r="V199" i="16"/>
  <c r="I199" i="16" s="1"/>
  <c r="V200" i="16"/>
  <c r="G200" i="16" s="1"/>
  <c r="V201" i="16"/>
  <c r="V202" i="16"/>
  <c r="V203" i="16"/>
  <c r="I203" i="16" s="1"/>
  <c r="V204" i="16"/>
  <c r="I204" i="16" s="1"/>
  <c r="V205" i="16"/>
  <c r="V206" i="16"/>
  <c r="V207" i="16"/>
  <c r="E207" i="16" s="1"/>
  <c r="V208" i="16"/>
  <c r="G208" i="16" s="1"/>
  <c r="V209" i="16"/>
  <c r="V210" i="16"/>
  <c r="V211" i="16"/>
  <c r="V212" i="16"/>
  <c r="H212" i="16" s="1"/>
  <c r="V213" i="16"/>
  <c r="V214" i="16"/>
  <c r="V215" i="16"/>
  <c r="I215" i="16" s="1"/>
  <c r="V216" i="16"/>
  <c r="F216" i="16" s="1"/>
  <c r="V217" i="16"/>
  <c r="E217" i="16" s="1"/>
  <c r="V218" i="16"/>
  <c r="V219" i="16"/>
  <c r="V220" i="16"/>
  <c r="V221" i="16"/>
  <c r="V222" i="16"/>
  <c r="R222" i="16" s="1"/>
  <c r="V223" i="16"/>
  <c r="R223" i="16" s="1"/>
  <c r="V224" i="16"/>
  <c r="V225" i="16"/>
  <c r="V226" i="16"/>
  <c r="V227" i="16"/>
  <c r="V228" i="16"/>
  <c r="V229" i="16"/>
  <c r="V230" i="16"/>
  <c r="V231" i="16"/>
  <c r="I231" i="16" s="1"/>
  <c r="V232" i="16"/>
  <c r="E232" i="16" s="1"/>
  <c r="V233" i="16"/>
  <c r="I233" i="16" s="1"/>
  <c r="V234" i="16"/>
  <c r="V235" i="16"/>
  <c r="V236" i="16"/>
  <c r="V237" i="16"/>
  <c r="V238" i="16"/>
  <c r="E238" i="16" s="1"/>
  <c r="V239" i="16"/>
  <c r="V240" i="16"/>
  <c r="V241" i="16"/>
  <c r="V242" i="16"/>
  <c r="V243" i="16"/>
  <c r="V244" i="16"/>
  <c r="V245" i="16"/>
  <c r="V246" i="16"/>
  <c r="R246" i="16" s="1"/>
  <c r="V247" i="16"/>
  <c r="I247" i="16" s="1"/>
  <c r="V248" i="16"/>
  <c r="V249" i="16"/>
  <c r="J249" i="16" s="1"/>
  <c r="V250" i="16"/>
  <c r="V251" i="16"/>
  <c r="V252" i="16"/>
  <c r="V253" i="16"/>
  <c r="V254" i="16"/>
  <c r="V255" i="16"/>
  <c r="J255" i="16" s="1"/>
  <c r="V256" i="16"/>
  <c r="V257" i="16"/>
  <c r="G257" i="16" s="1"/>
  <c r="V258" i="16"/>
  <c r="I258" i="16" s="1"/>
  <c r="V259" i="16"/>
  <c r="V260" i="16"/>
  <c r="V261" i="16"/>
  <c r="V262" i="16"/>
  <c r="V263" i="16"/>
  <c r="H263" i="16" s="1"/>
  <c r="V264" i="16"/>
  <c r="V265" i="16"/>
  <c r="V266" i="16"/>
  <c r="E266" i="16" s="1"/>
  <c r="V267" i="16"/>
  <c r="V268" i="16"/>
  <c r="J268" i="16" s="1"/>
  <c r="V269" i="16"/>
  <c r="V270" i="16"/>
  <c r="F270" i="16" s="1"/>
  <c r="V271" i="16"/>
  <c r="G271" i="16" s="1"/>
  <c r="V272" i="16"/>
  <c r="V273" i="16"/>
  <c r="V274" i="16"/>
  <c r="G274" i="16" s="1"/>
  <c r="V275" i="16"/>
  <c r="J275" i="16" s="1"/>
  <c r="V276" i="16"/>
  <c r="V277" i="16"/>
  <c r="V278" i="16"/>
  <c r="V279" i="16"/>
  <c r="G279" i="16" s="1"/>
  <c r="V280" i="16"/>
  <c r="V281" i="16"/>
  <c r="V282" i="16"/>
  <c r="V283" i="16"/>
  <c r="G283" i="16" s="1"/>
  <c r="V284" i="16"/>
  <c r="V285" i="16"/>
  <c r="V286" i="16"/>
  <c r="F286" i="16" s="1"/>
  <c r="V287" i="16"/>
  <c r="V288" i="16"/>
  <c r="V289" i="16"/>
  <c r="V290" i="16"/>
  <c r="R290" i="16" s="1"/>
  <c r="V291" i="16"/>
  <c r="E291" i="16" s="1"/>
  <c r="V292" i="16"/>
  <c r="V293" i="16"/>
  <c r="V294" i="16"/>
  <c r="V295" i="16"/>
  <c r="V296" i="16"/>
  <c r="G296" i="16" s="1"/>
  <c r="V297" i="16"/>
  <c r="V298" i="16"/>
  <c r="F298" i="16" s="1"/>
  <c r="V299" i="16"/>
  <c r="J299" i="16" s="1"/>
  <c r="V300" i="16"/>
  <c r="J300" i="16" s="1"/>
  <c r="V301" i="16"/>
  <c r="V302" i="16"/>
  <c r="R302" i="16" s="1"/>
  <c r="V303" i="16"/>
  <c r="I303" i="16" s="1"/>
  <c r="V304" i="16"/>
  <c r="G304" i="16" s="1"/>
  <c r="V305" i="16"/>
  <c r="V306" i="16"/>
  <c r="I306" i="16" s="1"/>
  <c r="V307" i="16"/>
  <c r="V308" i="16"/>
  <c r="V309" i="16"/>
  <c r="V310" i="16"/>
  <c r="V311" i="16"/>
  <c r="V312" i="16"/>
  <c r="G312" i="16" s="1"/>
  <c r="V313" i="16"/>
  <c r="J313" i="16" s="1"/>
  <c r="V314" i="16"/>
  <c r="V315" i="16"/>
  <c r="V316" i="16"/>
  <c r="J316" i="16" s="1"/>
  <c r="V317" i="16"/>
  <c r="V318" i="16"/>
  <c r="V319" i="16"/>
  <c r="F319" i="16" s="1"/>
  <c r="V320" i="16"/>
  <c r="H320" i="16" s="1"/>
  <c r="V321" i="16"/>
  <c r="R321" i="16" s="1"/>
  <c r="V322" i="16"/>
  <c r="H322" i="16" s="1"/>
  <c r="V323" i="16"/>
  <c r="V324" i="16"/>
  <c r="G324" i="16" s="1"/>
  <c r="V325" i="16"/>
  <c r="V326" i="16"/>
  <c r="J326" i="16" s="1"/>
  <c r="V327" i="16"/>
  <c r="V328" i="16"/>
  <c r="V329" i="16"/>
  <c r="V330" i="16"/>
  <c r="V331" i="16"/>
  <c r="F331" i="16" s="1"/>
  <c r="V332" i="16"/>
  <c r="V333" i="16"/>
  <c r="V334" i="16"/>
  <c r="G334" i="16" s="1"/>
  <c r="V335" i="16"/>
  <c r="R335" i="16" s="1"/>
  <c r="V336" i="16"/>
  <c r="I336" i="16" s="1"/>
  <c r="V337" i="16"/>
  <c r="G337" i="16" s="1"/>
  <c r="V338" i="16"/>
  <c r="V339" i="16"/>
  <c r="V340" i="16"/>
  <c r="G340" i="16" s="1"/>
  <c r="V341" i="16"/>
  <c r="V342" i="16"/>
  <c r="V343" i="16"/>
  <c r="E343" i="16" s="1"/>
  <c r="V344" i="16"/>
  <c r="H344" i="16" s="1"/>
  <c r="V345" i="16"/>
  <c r="H345" i="16" s="1"/>
  <c r="V346" i="16"/>
  <c r="V347" i="16"/>
  <c r="V348" i="16"/>
  <c r="V349" i="16"/>
  <c r="V350" i="16"/>
  <c r="V351" i="16"/>
  <c r="R351" i="16" s="1"/>
  <c r="V352" i="16"/>
  <c r="H352" i="16" s="1"/>
  <c r="V353" i="16"/>
  <c r="E353" i="16" s="1"/>
  <c r="V354" i="16"/>
  <c r="V355" i="16"/>
  <c r="V356" i="16"/>
  <c r="V357" i="16"/>
  <c r="V358" i="16"/>
  <c r="V359" i="16"/>
  <c r="V360" i="16"/>
  <c r="F360" i="16" s="1"/>
  <c r="V361" i="16"/>
  <c r="F361" i="16" s="1"/>
  <c r="V362" i="16"/>
  <c r="V363" i="16"/>
  <c r="V364" i="16"/>
  <c r="V365" i="16"/>
  <c r="V366" i="16"/>
  <c r="V367" i="16"/>
  <c r="G367" i="16" s="1"/>
  <c r="V368" i="16"/>
  <c r="V369" i="16"/>
  <c r="V370" i="16"/>
  <c r="R370" i="16" s="1"/>
  <c r="V371" i="16"/>
  <c r="V372" i="16"/>
  <c r="V373" i="16"/>
  <c r="V374" i="16"/>
  <c r="E374" i="16" s="1"/>
  <c r="V375" i="16"/>
  <c r="R375" i="16" s="1"/>
  <c r="V376" i="16"/>
  <c r="V377" i="16"/>
  <c r="V378" i="16"/>
  <c r="H378" i="16" s="1"/>
  <c r="V379" i="16"/>
  <c r="V380" i="16"/>
  <c r="F380" i="16" s="1"/>
  <c r="V381" i="16"/>
  <c r="V382" i="16"/>
  <c r="V383" i="16"/>
  <c r="V384" i="16"/>
  <c r="V385" i="16"/>
  <c r="I385" i="16" s="1"/>
  <c r="V386" i="16"/>
  <c r="V387" i="16"/>
  <c r="V388" i="16"/>
  <c r="V389" i="16"/>
  <c r="V390" i="16"/>
  <c r="V391" i="16"/>
  <c r="I391" i="16" s="1"/>
  <c r="V392" i="16"/>
  <c r="R392" i="16" s="1"/>
  <c r="V393" i="16"/>
  <c r="V394" i="16"/>
  <c r="H394" i="16" s="1"/>
  <c r="V395" i="16"/>
  <c r="V396" i="16"/>
  <c r="V397" i="16"/>
  <c r="V398" i="16"/>
  <c r="V399" i="16"/>
  <c r="E399" i="16" s="1"/>
  <c r="V400" i="16"/>
  <c r="F400" i="16" s="1"/>
  <c r="V401" i="16"/>
  <c r="V402" i="16"/>
  <c r="R402" i="16" s="1"/>
  <c r="V403" i="16"/>
  <c r="V404" i="16"/>
  <c r="V405" i="16"/>
  <c r="V406" i="16"/>
  <c r="I406" i="16" s="1"/>
  <c r="V407" i="16"/>
  <c r="E407" i="16" s="1"/>
  <c r="V408" i="16"/>
  <c r="V409" i="16"/>
  <c r="V410" i="16"/>
  <c r="V411" i="16"/>
  <c r="H411" i="16" s="1"/>
  <c r="V412" i="16"/>
  <c r="E412" i="16" s="1"/>
  <c r="V413" i="16"/>
  <c r="I413" i="16" s="1"/>
  <c r="V414" i="16"/>
  <c r="R414" i="16" s="1"/>
  <c r="V415" i="16"/>
  <c r="V416" i="16"/>
  <c r="J416" i="16" s="1"/>
  <c r="V417" i="16"/>
  <c r="V418" i="16"/>
  <c r="F418" i="16" s="1"/>
  <c r="V419" i="16"/>
  <c r="V420" i="16"/>
  <c r="V421" i="16"/>
  <c r="V422" i="16"/>
  <c r="H422" i="16" s="1"/>
  <c r="V423" i="16"/>
  <c r="G423" i="16" s="1"/>
  <c r="V424" i="16"/>
  <c r="V425" i="16"/>
  <c r="H425" i="16" s="1"/>
  <c r="V426" i="16"/>
  <c r="V427" i="16"/>
  <c r="V428" i="16"/>
  <c r="I428" i="16" s="1"/>
  <c r="V429" i="16"/>
  <c r="F429" i="16" s="1"/>
  <c r="V430" i="16"/>
  <c r="V431" i="16"/>
  <c r="F431" i="16" s="1"/>
  <c r="V432" i="16"/>
  <c r="V433" i="16"/>
  <c r="G433" i="16" s="1"/>
  <c r="V434" i="16"/>
  <c r="I434" i="16" s="1"/>
  <c r="V435" i="16"/>
  <c r="V436" i="16"/>
  <c r="R436" i="16" s="1"/>
  <c r="V437" i="16"/>
  <c r="R437" i="16" s="1"/>
  <c r="V438" i="16"/>
  <c r="R438" i="16" s="1"/>
  <c r="V439" i="16"/>
  <c r="R439" i="16" s="1"/>
  <c r="V440" i="16"/>
  <c r="V441" i="16"/>
  <c r="G441" i="16" s="1"/>
  <c r="V442" i="16"/>
  <c r="V443" i="16"/>
  <c r="V444" i="16"/>
  <c r="V445" i="16"/>
  <c r="I445" i="16" s="1"/>
  <c r="V446" i="16"/>
  <c r="V447" i="16"/>
  <c r="G447" i="16" s="1"/>
  <c r="V448" i="16"/>
  <c r="G448" i="16" s="1"/>
  <c r="V449" i="16"/>
  <c r="V450" i="16"/>
  <c r="V451" i="16"/>
  <c r="R451" i="16" s="1"/>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I471" i="16" s="1"/>
  <c r="V472" i="16"/>
  <c r="J472" i="16" s="1"/>
  <c r="V473" i="16"/>
  <c r="V474" i="16"/>
  <c r="V475" i="16"/>
  <c r="V476" i="16"/>
  <c r="H476" i="16" s="1"/>
  <c r="V477" i="16"/>
  <c r="R477" i="16" s="1"/>
  <c r="V478" i="16"/>
  <c r="V479" i="16"/>
  <c r="H479" i="16" s="1"/>
  <c r="V480" i="16"/>
  <c r="H480" i="16" s="1"/>
  <c r="V481" i="16"/>
  <c r="V482" i="16"/>
  <c r="R482" i="16" s="1"/>
  <c r="V483" i="16"/>
  <c r="V484" i="16"/>
  <c r="V485" i="16"/>
  <c r="V486" i="16"/>
  <c r="V487" i="16"/>
  <c r="I487" i="16" s="1"/>
  <c r="V488" i="16"/>
  <c r="V489" i="16"/>
  <c r="V490" i="16"/>
  <c r="V491" i="16"/>
  <c r="V492" i="16"/>
  <c r="V493" i="16"/>
  <c r="V494" i="16"/>
  <c r="V495" i="16"/>
  <c r="G495" i="16" s="1"/>
  <c r="V496" i="16"/>
  <c r="F496" i="16" s="1"/>
  <c r="V497" i="16"/>
  <c r="V498" i="16"/>
  <c r="V499" i="16"/>
  <c r="G499" i="16" s="1"/>
  <c r="V500" i="16"/>
  <c r="V501" i="16"/>
  <c r="E501" i="16" s="1"/>
  <c r="V502" i="16"/>
  <c r="V503" i="16"/>
  <c r="E503" i="16" s="1"/>
  <c r="V504" i="16"/>
  <c r="V505" i="16"/>
  <c r="V506" i="16"/>
  <c r="H506" i="16" s="1"/>
  <c r="V507" i="16"/>
  <c r="V508" i="16"/>
  <c r="E508" i="16" s="1"/>
  <c r="X508" i="16" s="1"/>
  <c r="V509" i="16"/>
  <c r="V510" i="16"/>
  <c r="E510" i="16" s="1"/>
  <c r="V511" i="16"/>
  <c r="E511" i="16" s="1"/>
  <c r="V512" i="16"/>
  <c r="F512" i="16" s="1"/>
  <c r="V513" i="16"/>
  <c r="V514" i="16"/>
  <c r="V515" i="16"/>
  <c r="V516" i="16"/>
  <c r="V517" i="16"/>
  <c r="F517" i="16" s="1"/>
  <c r="V518" i="16"/>
  <c r="I518" i="16" s="1"/>
  <c r="V519" i="16"/>
  <c r="I519" i="16" s="1"/>
  <c r="V520" i="16"/>
  <c r="F520" i="16" s="1"/>
  <c r="V521" i="16"/>
  <c r="F521" i="16" s="1"/>
  <c r="V522" i="16"/>
  <c r="V523" i="16"/>
  <c r="V524" i="16"/>
  <c r="J524" i="16" s="1"/>
  <c r="V525" i="16"/>
  <c r="R525" i="16" s="1"/>
  <c r="V526" i="16"/>
  <c r="V527" i="16"/>
  <c r="E527" i="16" s="1"/>
  <c r="V528" i="16"/>
  <c r="G528" i="16" s="1"/>
  <c r="V529" i="16"/>
  <c r="V530" i="16"/>
  <c r="V531" i="16"/>
  <c r="G531" i="16" s="1"/>
  <c r="V532" i="16"/>
  <c r="E532" i="16" s="1"/>
  <c r="V533" i="16"/>
  <c r="V534" i="16"/>
  <c r="V535" i="16"/>
  <c r="E535" i="16" s="1"/>
  <c r="V536" i="16"/>
  <c r="J536" i="16" s="1"/>
  <c r="V537" i="16"/>
  <c r="I537" i="16" s="1"/>
  <c r="V538" i="16"/>
  <c r="V539" i="16"/>
  <c r="R539" i="16" s="1"/>
  <c r="V540" i="16"/>
  <c r="V541" i="16"/>
  <c r="V542" i="16"/>
  <c r="V543" i="16"/>
  <c r="V544" i="16"/>
  <c r="V545" i="16"/>
  <c r="V546" i="16"/>
  <c r="R546" i="16" s="1"/>
  <c r="V547" i="16"/>
  <c r="F547" i="16" s="1"/>
  <c r="V548" i="16"/>
  <c r="V549" i="16"/>
  <c r="V550" i="16"/>
  <c r="R550" i="16" s="1"/>
  <c r="V551" i="16"/>
  <c r="R551" i="16" s="1"/>
  <c r="V552" i="16"/>
  <c r="V553" i="16"/>
  <c r="V554" i="16"/>
  <c r="F554" i="16" s="1"/>
  <c r="V555" i="16"/>
  <c r="V556" i="16"/>
  <c r="V557" i="16"/>
  <c r="V558" i="16"/>
  <c r="V559" i="16"/>
  <c r="E559" i="16" s="1"/>
  <c r="V560" i="16"/>
  <c r="V561" i="16"/>
  <c r="I561" i="16" s="1"/>
  <c r="V562" i="16"/>
  <c r="V563" i="16"/>
  <c r="J563" i="16" s="1"/>
  <c r="V564" i="16"/>
  <c r="V565" i="16"/>
  <c r="V566" i="16"/>
  <c r="V567" i="16"/>
  <c r="V568" i="16"/>
  <c r="V569" i="16"/>
  <c r="R569" i="16" s="1"/>
  <c r="V570" i="16"/>
  <c r="G570" i="16" s="1"/>
  <c r="V571" i="16"/>
  <c r="V572" i="16"/>
  <c r="I572" i="16" s="1"/>
  <c r="C573" i="16"/>
  <c r="V573" i="16" s="1"/>
  <c r="C574" i="16"/>
  <c r="V574" i="16" s="1"/>
  <c r="C575" i="16"/>
  <c r="V575" i="16" s="1"/>
  <c r="F575" i="16" s="1"/>
  <c r="C576" i="16"/>
  <c r="V576" i="16" s="1"/>
  <c r="G576" i="16" s="1"/>
  <c r="C577" i="16"/>
  <c r="V577" i="16" s="1"/>
  <c r="I577" i="16" s="1"/>
  <c r="C578" i="16"/>
  <c r="V578" i="16" s="1"/>
  <c r="C579" i="16"/>
  <c r="V579" i="16" s="1"/>
  <c r="H579" i="16" s="1"/>
  <c r="C580" i="16"/>
  <c r="V580" i="16" s="1"/>
  <c r="H580" i="16" s="1"/>
  <c r="C581" i="16"/>
  <c r="V581" i="16" s="1"/>
  <c r="C582" i="16"/>
  <c r="V582" i="16" s="1"/>
  <c r="G582" i="16" s="1"/>
  <c r="C583" i="16"/>
  <c r="V583" i="16" s="1"/>
  <c r="C584" i="16"/>
  <c r="V584" i="16" s="1"/>
  <c r="G584" i="16" s="1"/>
  <c r="C585" i="16"/>
  <c r="V585" i="16" s="1"/>
  <c r="I585" i="16" s="1"/>
  <c r="C586" i="16"/>
  <c r="V586" i="16" s="1"/>
  <c r="F586" i="16" s="1"/>
  <c r="C587" i="16"/>
  <c r="V587" i="16" s="1"/>
  <c r="I587" i="16" s="1"/>
  <c r="C588" i="16"/>
  <c r="V588" i="16" s="1"/>
  <c r="C589" i="16"/>
  <c r="V589" i="16" s="1"/>
  <c r="E589" i="16" s="1"/>
  <c r="X589" i="16" s="1"/>
  <c r="C590" i="16"/>
  <c r="V590" i="16" s="1"/>
  <c r="C591" i="16"/>
  <c r="V591" i="16" s="1"/>
  <c r="C592" i="16"/>
  <c r="V592" i="16" s="1"/>
  <c r="F592" i="16" s="1"/>
  <c r="C593" i="16"/>
  <c r="V593" i="16" s="1"/>
  <c r="I593" i="16" s="1"/>
  <c r="C594" i="16"/>
  <c r="V594" i="16" s="1"/>
  <c r="C595" i="16"/>
  <c r="V595" i="16" s="1"/>
  <c r="C596" i="16"/>
  <c r="V596" i="16" s="1"/>
  <c r="G596" i="16" s="1"/>
  <c r="C597" i="16"/>
  <c r="V597" i="16" s="1"/>
  <c r="C598" i="16"/>
  <c r="V598" i="16" s="1"/>
  <c r="C599" i="16"/>
  <c r="V599" i="16" s="1"/>
  <c r="H599" i="16" s="1"/>
  <c r="C600" i="16"/>
  <c r="V600" i="16" s="1"/>
  <c r="C601" i="16"/>
  <c r="V601" i="16" s="1"/>
  <c r="C602" i="16"/>
  <c r="V602" i="16" s="1"/>
  <c r="E602" i="16" s="1"/>
  <c r="X602" i="16" s="1"/>
  <c r="C603" i="16"/>
  <c r="V603" i="16" s="1"/>
  <c r="C604" i="16"/>
  <c r="V604" i="16" s="1"/>
  <c r="G604" i="16" s="1"/>
  <c r="C605" i="16"/>
  <c r="V605" i="16" s="1"/>
  <c r="F605" i="16" s="1"/>
  <c r="C606" i="16"/>
  <c r="V606" i="16" s="1"/>
  <c r="G606" i="16" s="1"/>
  <c r="C607" i="16"/>
  <c r="V607" i="16" s="1"/>
  <c r="F607" i="16" s="1"/>
  <c r="C608" i="16"/>
  <c r="V608" i="16" s="1"/>
  <c r="C609" i="16"/>
  <c r="V609" i="16" s="1"/>
  <c r="E609" i="16" s="1"/>
  <c r="X609" i="16" s="1"/>
  <c r="C610" i="16"/>
  <c r="V610" i="16" s="1"/>
  <c r="G610" i="16" s="1"/>
  <c r="C611" i="16"/>
  <c r="V611" i="16" s="1"/>
  <c r="C612" i="16"/>
  <c r="V612" i="16" s="1"/>
  <c r="R612" i="16" s="1"/>
  <c r="C613" i="16"/>
  <c r="V613" i="16" s="1"/>
  <c r="J613" i="16" s="1"/>
  <c r="C614" i="16"/>
  <c r="V614" i="16" s="1"/>
  <c r="G614" i="16" s="1"/>
  <c r="C615" i="16"/>
  <c r="V615" i="16" s="1"/>
  <c r="R615" i="16" s="1"/>
  <c r="C616" i="16"/>
  <c r="V616" i="16" s="1"/>
  <c r="C617" i="16"/>
  <c r="V617" i="16" s="1"/>
  <c r="I617" i="16" s="1"/>
  <c r="C618" i="16"/>
  <c r="V618" i="16" s="1"/>
  <c r="G618" i="16" s="1"/>
  <c r="C619" i="16"/>
  <c r="V619" i="16" s="1"/>
  <c r="I619" i="16" s="1"/>
  <c r="C620" i="16"/>
  <c r="V620" i="16" s="1"/>
  <c r="C621" i="16"/>
  <c r="V621" i="16" s="1"/>
  <c r="C622" i="16"/>
  <c r="V622" i="16" s="1"/>
  <c r="G622" i="16" s="1"/>
  <c r="C623" i="16"/>
  <c r="V623" i="16" s="1"/>
  <c r="C624" i="16"/>
  <c r="V624" i="16" s="1"/>
  <c r="R624" i="16" s="1"/>
  <c r="C625" i="16"/>
  <c r="V625" i="16" s="1"/>
  <c r="C626" i="16"/>
  <c r="V626" i="16" s="1"/>
  <c r="C627" i="16"/>
  <c r="V627" i="16" s="1"/>
  <c r="F627" i="16" s="1"/>
  <c r="C628" i="16"/>
  <c r="V628" i="16" s="1"/>
  <c r="C629" i="16"/>
  <c r="V629" i="16" s="1"/>
  <c r="C630" i="16"/>
  <c r="V630" i="16" s="1"/>
  <c r="I630" i="16" s="1"/>
  <c r="C631" i="16"/>
  <c r="V631" i="16" s="1"/>
  <c r="C632" i="16"/>
  <c r="V632" i="16" s="1"/>
  <c r="E632" i="16" s="1"/>
  <c r="X632" i="16" s="1"/>
  <c r="C633" i="16"/>
  <c r="V633" i="16" s="1"/>
  <c r="C634" i="16"/>
  <c r="V634" i="16" s="1"/>
  <c r="G634" i="16" s="1"/>
  <c r="C635" i="16"/>
  <c r="V635" i="16" s="1"/>
  <c r="F635" i="16" s="1"/>
  <c r="C636" i="16"/>
  <c r="V636" i="16" s="1"/>
  <c r="I636" i="16" s="1"/>
  <c r="C637" i="16"/>
  <c r="V637" i="16" s="1"/>
  <c r="C638" i="16"/>
  <c r="V638" i="16" s="1"/>
  <c r="C639" i="16"/>
  <c r="V639" i="16" s="1"/>
  <c r="C640" i="16"/>
  <c r="V640" i="16" s="1"/>
  <c r="C641" i="16"/>
  <c r="V641" i="16" s="1"/>
  <c r="C642" i="16"/>
  <c r="V642" i="16" s="1"/>
  <c r="G642" i="16" s="1"/>
  <c r="C643" i="16"/>
  <c r="V643" i="16" s="1"/>
  <c r="C644" i="16"/>
  <c r="V644" i="16" s="1"/>
  <c r="C645" i="16"/>
  <c r="V645" i="16" s="1"/>
  <c r="H645" i="16" s="1"/>
  <c r="C646" i="16"/>
  <c r="V646" i="16" s="1"/>
  <c r="G646" i="16" s="1"/>
  <c r="C647" i="16"/>
  <c r="V647" i="16" s="1"/>
  <c r="R647" i="16" s="1"/>
  <c r="C648" i="16"/>
  <c r="V648" i="16" s="1"/>
  <c r="C649" i="16"/>
  <c r="V649" i="16" s="1"/>
  <c r="J649" i="16" s="1"/>
  <c r="C650" i="16"/>
  <c r="V650" i="16" s="1"/>
  <c r="C651" i="16"/>
  <c r="V651" i="16" s="1"/>
  <c r="C652" i="16"/>
  <c r="V652" i="16" s="1"/>
  <c r="C653" i="16"/>
  <c r="V653" i="16" s="1"/>
  <c r="C654" i="16"/>
  <c r="V654" i="16" s="1"/>
  <c r="F654" i="16" s="1"/>
  <c r="C655" i="16"/>
  <c r="V655" i="16" s="1"/>
  <c r="I655" i="16" s="1"/>
  <c r="C656" i="16"/>
  <c r="V656" i="16" s="1"/>
  <c r="J656" i="16" s="1"/>
  <c r="C657" i="16"/>
  <c r="V657" i="16" s="1"/>
  <c r="R657" i="16" s="1"/>
  <c r="C658" i="16"/>
  <c r="V658" i="16" s="1"/>
  <c r="C659" i="16"/>
  <c r="V659" i="16" s="1"/>
  <c r="E659" i="16" s="1"/>
  <c r="X659" i="16" s="1"/>
  <c r="C660" i="16"/>
  <c r="V660" i="16" s="1"/>
  <c r="C661" i="16"/>
  <c r="V661" i="16" s="1"/>
  <c r="E661" i="16" s="1"/>
  <c r="X661" i="16" s="1"/>
  <c r="C662" i="16"/>
  <c r="V662" i="16" s="1"/>
  <c r="C663" i="16"/>
  <c r="V663" i="16" s="1"/>
  <c r="J663" i="16" s="1"/>
  <c r="C664" i="16"/>
  <c r="V664" i="16" s="1"/>
  <c r="E664" i="16" s="1"/>
  <c r="X664" i="16" s="1"/>
  <c r="C665" i="16"/>
  <c r="V665" i="16" s="1"/>
  <c r="C666" i="16"/>
  <c r="V666" i="16" s="1"/>
  <c r="G666" i="16" s="1"/>
  <c r="C667" i="16"/>
  <c r="V667" i="16" s="1"/>
  <c r="J667" i="16" s="1"/>
  <c r="C668" i="16"/>
  <c r="V668" i="16" s="1"/>
  <c r="G668" i="16" s="1"/>
  <c r="C669" i="16"/>
  <c r="V669" i="16" s="1"/>
  <c r="R669" i="16" s="1"/>
  <c r="C670" i="16"/>
  <c r="V670" i="16" s="1"/>
  <c r="C671" i="16"/>
  <c r="V671" i="16" s="1"/>
  <c r="C672" i="16"/>
  <c r="V672" i="16" s="1"/>
  <c r="C673" i="16"/>
  <c r="V673" i="16" s="1"/>
  <c r="C674" i="16"/>
  <c r="V674" i="16" s="1"/>
  <c r="F674" i="16" s="1"/>
  <c r="C675" i="16"/>
  <c r="V675" i="16" s="1"/>
  <c r="E675" i="16" s="1"/>
  <c r="X675" i="16" s="1"/>
  <c r="C676" i="16"/>
  <c r="V676" i="16" s="1"/>
  <c r="C677" i="16"/>
  <c r="V677" i="16" s="1"/>
  <c r="R677" i="16" s="1"/>
  <c r="C678" i="16"/>
  <c r="V678" i="16" s="1"/>
  <c r="I678" i="16" s="1"/>
  <c r="C679" i="16"/>
  <c r="V679" i="16" s="1"/>
  <c r="C680" i="16"/>
  <c r="V680" i="16" s="1"/>
  <c r="F680" i="16" s="1"/>
  <c r="C681" i="16"/>
  <c r="V681" i="16" s="1"/>
  <c r="C682" i="16"/>
  <c r="V682" i="16" s="1"/>
  <c r="G682" i="16" s="1"/>
  <c r="C683" i="16"/>
  <c r="V683" i="16" s="1"/>
  <c r="C684" i="16"/>
  <c r="V684" i="16" s="1"/>
  <c r="G684" i="16" s="1"/>
  <c r="C685" i="16"/>
  <c r="V685" i="16" s="1"/>
  <c r="C686" i="16"/>
  <c r="V686" i="16" s="1"/>
  <c r="G686" i="16" s="1"/>
  <c r="C687" i="16"/>
  <c r="V687" i="16" s="1"/>
  <c r="R687" i="16" s="1"/>
  <c r="C688" i="16"/>
  <c r="V688" i="16" s="1"/>
  <c r="E688" i="16" s="1"/>
  <c r="X688" i="16" s="1"/>
  <c r="C689" i="16"/>
  <c r="V689" i="16" s="1"/>
  <c r="C690" i="16"/>
  <c r="V690" i="16" s="1"/>
  <c r="G690" i="16" s="1"/>
  <c r="C691" i="16"/>
  <c r="V691" i="16" s="1"/>
  <c r="I691" i="16" s="1"/>
  <c r="C692" i="16"/>
  <c r="V692" i="16" s="1"/>
  <c r="C693" i="16"/>
  <c r="V693" i="16" s="1"/>
  <c r="C694" i="16"/>
  <c r="V694" i="16" s="1"/>
  <c r="R694" i="16" s="1"/>
  <c r="C695" i="16"/>
  <c r="V695" i="16" s="1"/>
  <c r="H695" i="16" s="1"/>
  <c r="C696" i="16"/>
  <c r="V696" i="16" s="1"/>
  <c r="C697" i="16"/>
  <c r="V697" i="16" s="1"/>
  <c r="F697" i="16" s="1"/>
  <c r="C698" i="16"/>
  <c r="V698" i="16" s="1"/>
  <c r="G698" i="16" s="1"/>
  <c r="C699" i="16"/>
  <c r="V699" i="16" s="1"/>
  <c r="R699" i="16" s="1"/>
  <c r="C700" i="16"/>
  <c r="V700" i="16" s="1"/>
  <c r="C701" i="16"/>
  <c r="V701" i="16" s="1"/>
  <c r="F701" i="16" s="1"/>
  <c r="C702" i="16"/>
  <c r="V702" i="16" s="1"/>
  <c r="F702" i="16" s="1"/>
  <c r="C703" i="16"/>
  <c r="V703" i="16" s="1"/>
  <c r="C704" i="16"/>
  <c r="V704" i="16" s="1"/>
  <c r="E704" i="16" s="1"/>
  <c r="X704" i="16" s="1"/>
  <c r="C705" i="16"/>
  <c r="V705" i="16" s="1"/>
  <c r="C706" i="16"/>
  <c r="V706" i="16" s="1"/>
  <c r="C707" i="16"/>
  <c r="V707" i="16" s="1"/>
  <c r="I707" i="16" s="1"/>
  <c r="C708" i="16"/>
  <c r="V708" i="16" s="1"/>
  <c r="C709" i="16"/>
  <c r="V709" i="16" s="1"/>
  <c r="J709" i="16" s="1"/>
  <c r="C710" i="16"/>
  <c r="V710" i="16" s="1"/>
  <c r="C711" i="16"/>
  <c r="V711" i="16" s="1"/>
  <c r="C712" i="16"/>
  <c r="V712" i="16" s="1"/>
  <c r="C713" i="16"/>
  <c r="V713" i="16" s="1"/>
  <c r="C714" i="16"/>
  <c r="V714" i="16" s="1"/>
  <c r="J714" i="16" s="1"/>
  <c r="C715" i="16"/>
  <c r="V715" i="16" s="1"/>
  <c r="C716" i="16"/>
  <c r="V716" i="16" s="1"/>
  <c r="E716" i="16" s="1"/>
  <c r="X716" i="16" s="1"/>
  <c r="C717" i="16"/>
  <c r="V717" i="16" s="1"/>
  <c r="C718" i="16"/>
  <c r="V718" i="16" s="1"/>
  <c r="J718" i="16" s="1"/>
  <c r="C719" i="16"/>
  <c r="V719" i="16" s="1"/>
  <c r="F719" i="16" s="1"/>
  <c r="C720" i="16"/>
  <c r="V720" i="16" s="1"/>
  <c r="C721" i="16"/>
  <c r="V721" i="16" s="1"/>
  <c r="I721" i="16" s="1"/>
  <c r="C722" i="16"/>
  <c r="V722" i="16" s="1"/>
  <c r="H722" i="16" s="1"/>
  <c r="C723" i="16"/>
  <c r="V723" i="16" s="1"/>
  <c r="F723" i="16" s="1"/>
  <c r="C724" i="16"/>
  <c r="V724" i="16" s="1"/>
  <c r="C725" i="16"/>
  <c r="V725" i="16" s="1"/>
  <c r="C726" i="16"/>
  <c r="V726" i="16" s="1"/>
  <c r="J726" i="16" s="1"/>
  <c r="C727" i="16"/>
  <c r="V727" i="16" s="1"/>
  <c r="J727" i="16" s="1"/>
  <c r="C728" i="16"/>
  <c r="V728" i="16" s="1"/>
  <c r="R728" i="16" s="1"/>
  <c r="C729" i="16"/>
  <c r="V729" i="16" s="1"/>
  <c r="C730" i="16"/>
  <c r="V730" i="16" s="1"/>
  <c r="C731" i="16"/>
  <c r="V731" i="16" s="1"/>
  <c r="C732" i="16"/>
  <c r="V732" i="16" s="1"/>
  <c r="E732" i="16" s="1"/>
  <c r="X732" i="16" s="1"/>
  <c r="C733" i="16"/>
  <c r="V733" i="16" s="1"/>
  <c r="H733" i="16" s="1"/>
  <c r="C734" i="16"/>
  <c r="V734" i="16" s="1"/>
  <c r="G734" i="16" s="1"/>
  <c r="C735" i="16"/>
  <c r="V735" i="16" s="1"/>
  <c r="F735" i="16" s="1"/>
  <c r="C736" i="16"/>
  <c r="V736" i="16" s="1"/>
  <c r="G736" i="16" s="1"/>
  <c r="C737" i="16"/>
  <c r="V737" i="16" s="1"/>
  <c r="C738" i="16"/>
  <c r="V738" i="16" s="1"/>
  <c r="F738" i="16" s="1"/>
  <c r="C739" i="16"/>
  <c r="V739" i="16" s="1"/>
  <c r="C740" i="16"/>
  <c r="V740" i="16" s="1"/>
  <c r="C741" i="16"/>
  <c r="V741" i="16" s="1"/>
  <c r="C742" i="16"/>
  <c r="V742" i="16" s="1"/>
  <c r="J742" i="16" s="1"/>
  <c r="C743" i="16"/>
  <c r="V743" i="16" s="1"/>
  <c r="C744" i="16"/>
  <c r="V744" i="16" s="1"/>
  <c r="C745" i="16"/>
  <c r="V745" i="16" s="1"/>
  <c r="C746" i="16"/>
  <c r="V746" i="16" s="1"/>
  <c r="I746" i="16" s="1"/>
  <c r="C747" i="16"/>
  <c r="V747" i="16" s="1"/>
  <c r="E747" i="16" s="1"/>
  <c r="X747" i="16" s="1"/>
  <c r="C748" i="16"/>
  <c r="V748" i="16" s="1"/>
  <c r="I748" i="16" s="1"/>
  <c r="C749" i="16"/>
  <c r="V749" i="16" s="1"/>
  <c r="R749" i="16" s="1"/>
  <c r="C750" i="16"/>
  <c r="V750" i="16" s="1"/>
  <c r="E750" i="16" s="1"/>
  <c r="X750" i="16" s="1"/>
  <c r="C751" i="16"/>
  <c r="V751" i="16" s="1"/>
  <c r="E751" i="16" s="1"/>
  <c r="X751" i="16" s="1"/>
  <c r="C752" i="16"/>
  <c r="V752" i="16" s="1"/>
  <c r="C753" i="16"/>
  <c r="V753" i="16" s="1"/>
  <c r="F753" i="16" s="1"/>
  <c r="C754" i="16"/>
  <c r="V754" i="16" s="1"/>
  <c r="G754" i="16" s="1"/>
  <c r="C755" i="16"/>
  <c r="V755" i="16" s="1"/>
  <c r="C756" i="16"/>
  <c r="V756" i="16" s="1"/>
  <c r="C757" i="16"/>
  <c r="V757" i="16" s="1"/>
  <c r="C758" i="16"/>
  <c r="V758" i="16" s="1"/>
  <c r="G758" i="16" s="1"/>
  <c r="C759" i="16"/>
  <c r="V759" i="16" s="1"/>
  <c r="C760" i="16"/>
  <c r="V760" i="16" s="1"/>
  <c r="G760" i="16" s="1"/>
  <c r="C761" i="16"/>
  <c r="V761" i="16" s="1"/>
  <c r="J761" i="16" s="1"/>
  <c r="C762" i="16"/>
  <c r="V762" i="16" s="1"/>
  <c r="C763" i="16"/>
  <c r="V763" i="16" s="1"/>
  <c r="R763" i="16" s="1"/>
  <c r="C764" i="16"/>
  <c r="V764" i="16" s="1"/>
  <c r="E764" i="16" s="1"/>
  <c r="X764" i="16" s="1"/>
  <c r="C765" i="16"/>
  <c r="V765" i="16" s="1"/>
  <c r="C766" i="16"/>
  <c r="V766" i="16" s="1"/>
  <c r="H766" i="16" s="1"/>
  <c r="C767" i="16"/>
  <c r="V767" i="16" s="1"/>
  <c r="C768" i="16"/>
  <c r="V768" i="16" s="1"/>
  <c r="C769" i="16"/>
  <c r="V769" i="16" s="1"/>
  <c r="R769" i="16" s="1"/>
  <c r="C770" i="16"/>
  <c r="V770" i="16" s="1"/>
  <c r="H770" i="16" s="1"/>
  <c r="C771" i="16"/>
  <c r="V771" i="16" s="1"/>
  <c r="J771" i="16" s="1"/>
  <c r="C772" i="16"/>
  <c r="V772" i="16" s="1"/>
  <c r="C773" i="16"/>
  <c r="V773" i="16" s="1"/>
  <c r="C774" i="16"/>
  <c r="V774" i="16" s="1"/>
  <c r="H774" i="16" s="1"/>
  <c r="C775" i="16"/>
  <c r="V775" i="16" s="1"/>
  <c r="F775" i="16" s="1"/>
  <c r="C776" i="16"/>
  <c r="V776" i="16" s="1"/>
  <c r="C777" i="16"/>
  <c r="V777" i="16" s="1"/>
  <c r="R777" i="16" s="1"/>
  <c r="C778" i="16"/>
  <c r="V778" i="16" s="1"/>
  <c r="R778" i="16" s="1"/>
  <c r="C779" i="16"/>
  <c r="V779" i="16" s="1"/>
  <c r="E779" i="16" s="1"/>
  <c r="X779" i="16" s="1"/>
  <c r="C780" i="16"/>
  <c r="V780" i="16" s="1"/>
  <c r="G780" i="16" s="1"/>
  <c r="C781" i="16"/>
  <c r="V781" i="16" s="1"/>
  <c r="C782" i="16"/>
  <c r="V782" i="16" s="1"/>
  <c r="C783" i="16"/>
  <c r="V783" i="16" s="1"/>
  <c r="H783" i="16" s="1"/>
  <c r="C784" i="16"/>
  <c r="V784" i="16" s="1"/>
  <c r="J784" i="16" s="1"/>
  <c r="C785" i="16"/>
  <c r="V785" i="16" s="1"/>
  <c r="C786" i="16"/>
  <c r="V786" i="16" s="1"/>
  <c r="G786" i="16" s="1"/>
  <c r="C787" i="16"/>
  <c r="V787" i="16" s="1"/>
  <c r="J787" i="16" s="1"/>
  <c r="C788" i="16"/>
  <c r="V788" i="16" s="1"/>
  <c r="C789" i="16"/>
  <c r="V789" i="16" s="1"/>
  <c r="C790" i="16"/>
  <c r="V790" i="16" s="1"/>
  <c r="G790" i="16" s="1"/>
  <c r="C791" i="16"/>
  <c r="V791" i="16" s="1"/>
  <c r="C792" i="16"/>
  <c r="V792" i="16" s="1"/>
  <c r="H792" i="16" s="1"/>
  <c r="C793" i="16"/>
  <c r="V793" i="16" s="1"/>
  <c r="F793" i="16" s="1"/>
  <c r="C794" i="16"/>
  <c r="V794" i="16" s="1"/>
  <c r="C795" i="16"/>
  <c r="V795" i="16" s="1"/>
  <c r="R795" i="16" s="1"/>
  <c r="C796" i="16"/>
  <c r="V796" i="16" s="1"/>
  <c r="C797" i="16"/>
  <c r="V797" i="16" s="1"/>
  <c r="C798" i="16"/>
  <c r="V798" i="16" s="1"/>
  <c r="G798" i="16" s="1"/>
  <c r="C799" i="16"/>
  <c r="V799" i="16" s="1"/>
  <c r="C800" i="16"/>
  <c r="V800" i="16" s="1"/>
  <c r="G800" i="16" s="1"/>
  <c r="C801" i="16"/>
  <c r="V801" i="16" s="1"/>
  <c r="E801" i="16" s="1"/>
  <c r="X801" i="16" s="1"/>
  <c r="C802" i="16"/>
  <c r="V802" i="16" s="1"/>
  <c r="H802" i="16" s="1"/>
  <c r="C803" i="16"/>
  <c r="V803" i="16" s="1"/>
  <c r="C804" i="16"/>
  <c r="V804" i="16" s="1"/>
  <c r="G804" i="16" s="1"/>
  <c r="C805" i="16"/>
  <c r="V805" i="16" s="1"/>
  <c r="C806" i="16"/>
  <c r="V806" i="16" s="1"/>
  <c r="H806" i="16" s="1"/>
  <c r="C807" i="16"/>
  <c r="V807" i="16" s="1"/>
  <c r="H807" i="16" s="1"/>
  <c r="C808" i="16"/>
  <c r="V808" i="16" s="1"/>
  <c r="G808" i="16" s="1"/>
  <c r="C809" i="16"/>
  <c r="V809" i="16" s="1"/>
  <c r="C810" i="16"/>
  <c r="V810" i="16" s="1"/>
  <c r="R810" i="16" s="1"/>
  <c r="C811" i="16"/>
  <c r="V811" i="16" s="1"/>
  <c r="F811" i="16" s="1"/>
  <c r="C812" i="16"/>
  <c r="V812" i="16" s="1"/>
  <c r="C813" i="16"/>
  <c r="V813" i="16" s="1"/>
  <c r="C814" i="16"/>
  <c r="V814" i="16" s="1"/>
  <c r="R814" i="16" s="1"/>
  <c r="C815" i="16"/>
  <c r="V815" i="16" s="1"/>
  <c r="C816" i="16"/>
  <c r="V816" i="16" s="1"/>
  <c r="C817" i="16"/>
  <c r="V817" i="16" s="1"/>
  <c r="C818" i="16"/>
  <c r="V818" i="16" s="1"/>
  <c r="H818" i="16" s="1"/>
  <c r="C819" i="16"/>
  <c r="V819" i="16" s="1"/>
  <c r="C820" i="16"/>
  <c r="V820" i="16" s="1"/>
  <c r="C821" i="16"/>
  <c r="V821" i="16" s="1"/>
  <c r="C822" i="16"/>
  <c r="V822" i="16" s="1"/>
  <c r="F822" i="16" s="1"/>
  <c r="C823" i="16"/>
  <c r="V823" i="16" s="1"/>
  <c r="J823" i="16" s="1"/>
  <c r="C824" i="16"/>
  <c r="V824" i="16" s="1"/>
  <c r="C825" i="16"/>
  <c r="V825" i="16" s="1"/>
  <c r="F825" i="16" s="1"/>
  <c r="C826" i="16"/>
  <c r="V826" i="16" s="1"/>
  <c r="C827" i="16"/>
  <c r="V827" i="16" s="1"/>
  <c r="H827" i="16" s="1"/>
  <c r="C828" i="16"/>
  <c r="V828" i="16" s="1"/>
  <c r="C829" i="16"/>
  <c r="V829" i="16" s="1"/>
  <c r="R829" i="16" s="1"/>
  <c r="C830" i="16"/>
  <c r="V830" i="16" s="1"/>
  <c r="C831" i="16"/>
  <c r="V831" i="16" s="1"/>
  <c r="C832" i="16"/>
  <c r="V832" i="16" s="1"/>
  <c r="G832" i="16" s="1"/>
  <c r="C833" i="16"/>
  <c r="V833" i="16" s="1"/>
  <c r="C834" i="16"/>
  <c r="V834" i="16" s="1"/>
  <c r="C835" i="16"/>
  <c r="V835" i="16" s="1"/>
  <c r="H835" i="16" s="1"/>
  <c r="C836" i="16"/>
  <c r="V836" i="16" s="1"/>
  <c r="F836" i="16" s="1"/>
  <c r="C837" i="16"/>
  <c r="V837" i="16" s="1"/>
  <c r="C838" i="16"/>
  <c r="V838" i="16" s="1"/>
  <c r="R838" i="16" s="1"/>
  <c r="C839" i="16"/>
  <c r="V839" i="16" s="1"/>
  <c r="C840" i="16"/>
  <c r="V840" i="16" s="1"/>
  <c r="G840" i="16" s="1"/>
  <c r="C841" i="16"/>
  <c r="V841" i="16" s="1"/>
  <c r="I841" i="16" s="1"/>
  <c r="C842" i="16"/>
  <c r="V842" i="16" s="1"/>
  <c r="C843" i="16"/>
  <c r="V843" i="16" s="1"/>
  <c r="I843" i="16" s="1"/>
  <c r="C844" i="16"/>
  <c r="V844" i="16" s="1"/>
  <c r="E844" i="16" s="1"/>
  <c r="X844" i="16" s="1"/>
  <c r="C845" i="16"/>
  <c r="V845" i="16" s="1"/>
  <c r="E845" i="16" s="1"/>
  <c r="X845" i="16" s="1"/>
  <c r="C846" i="16"/>
  <c r="V846" i="16" s="1"/>
  <c r="C847" i="16"/>
  <c r="V847" i="16" s="1"/>
  <c r="C848" i="16"/>
  <c r="V848" i="16" s="1"/>
  <c r="G848" i="16" s="1"/>
  <c r="C849" i="16"/>
  <c r="V849" i="16" s="1"/>
  <c r="C850" i="16"/>
  <c r="V850" i="16" s="1"/>
  <c r="C851" i="16"/>
  <c r="V851" i="16" s="1"/>
  <c r="I851" i="16" s="1"/>
  <c r="C852" i="16"/>
  <c r="V852" i="16" s="1"/>
  <c r="F852" i="16" s="1"/>
  <c r="C853" i="16"/>
  <c r="V853" i="16" s="1"/>
  <c r="C854" i="16"/>
  <c r="V854" i="16" s="1"/>
  <c r="G854" i="16" s="1"/>
  <c r="C855" i="16"/>
  <c r="V855" i="16" s="1"/>
  <c r="C856" i="16"/>
  <c r="V856" i="16" s="1"/>
  <c r="C857" i="16"/>
  <c r="V857" i="16" s="1"/>
  <c r="C858" i="16"/>
  <c r="V858" i="16" s="1"/>
  <c r="G858" i="16" s="1"/>
  <c r="C859" i="16"/>
  <c r="V859" i="16" s="1"/>
  <c r="C860" i="16"/>
  <c r="V860" i="16" s="1"/>
  <c r="C861" i="16"/>
  <c r="V861" i="16" s="1"/>
  <c r="C862" i="16"/>
  <c r="V862" i="16" s="1"/>
  <c r="G862" i="16" s="1"/>
  <c r="C863" i="16"/>
  <c r="V863" i="16" s="1"/>
  <c r="J863" i="16" s="1"/>
  <c r="C864" i="16"/>
  <c r="V864" i="16" s="1"/>
  <c r="G864" i="16" s="1"/>
  <c r="C865" i="16"/>
  <c r="V865" i="16" s="1"/>
  <c r="J865" i="16" s="1"/>
  <c r="C866" i="16"/>
  <c r="V866" i="16" s="1"/>
  <c r="G866" i="16" s="1"/>
  <c r="C867" i="16"/>
  <c r="V867" i="16" s="1"/>
  <c r="H867" i="16" s="1"/>
  <c r="C868" i="16"/>
  <c r="V868" i="16" s="1"/>
  <c r="C869" i="16"/>
  <c r="V869" i="16" s="1"/>
  <c r="C870" i="16"/>
  <c r="V870" i="16" s="1"/>
  <c r="C871" i="16"/>
  <c r="V871" i="16" s="1"/>
  <c r="H871" i="16" s="1"/>
  <c r="C872" i="16"/>
  <c r="V872" i="16" s="1"/>
  <c r="F872" i="16" s="1"/>
  <c r="C873" i="16"/>
  <c r="V873" i="16" s="1"/>
  <c r="F873" i="16" s="1"/>
  <c r="C874" i="16"/>
  <c r="V874" i="16" s="1"/>
  <c r="G874" i="16" s="1"/>
  <c r="C875" i="16"/>
  <c r="V875" i="16" s="1"/>
  <c r="E875" i="16" s="1"/>
  <c r="X875" i="16" s="1"/>
  <c r="C876" i="16"/>
  <c r="V876" i="16" s="1"/>
  <c r="C877" i="16"/>
  <c r="V877" i="16" s="1"/>
  <c r="C878" i="16"/>
  <c r="V878" i="16" s="1"/>
  <c r="G878" i="16" s="1"/>
  <c r="C879" i="16"/>
  <c r="V879" i="16" s="1"/>
  <c r="C880" i="16"/>
  <c r="V880" i="16" s="1"/>
  <c r="G880" i="16" s="1"/>
  <c r="C881" i="16"/>
  <c r="V881" i="16" s="1"/>
  <c r="C882" i="16"/>
  <c r="V882" i="16" s="1"/>
  <c r="G882" i="16" s="1"/>
  <c r="C883" i="16"/>
  <c r="V883" i="16" s="1"/>
  <c r="H883" i="16" s="1"/>
  <c r="C884" i="16"/>
  <c r="V884" i="16" s="1"/>
  <c r="F884" i="16" s="1"/>
  <c r="C885" i="16"/>
  <c r="V885" i="16" s="1"/>
  <c r="C886" i="16"/>
  <c r="V886" i="16" s="1"/>
  <c r="C887" i="16"/>
  <c r="V887" i="16" s="1"/>
  <c r="I887" i="16" s="1"/>
  <c r="C888" i="16"/>
  <c r="V888" i="16" s="1"/>
  <c r="C889" i="16"/>
  <c r="V889" i="16" s="1"/>
  <c r="C890" i="16"/>
  <c r="V890" i="16" s="1"/>
  <c r="G890" i="16" s="1"/>
  <c r="C891" i="16"/>
  <c r="V891" i="16" s="1"/>
  <c r="C892" i="16"/>
  <c r="V892" i="16" s="1"/>
  <c r="C893" i="16"/>
  <c r="V893" i="16" s="1"/>
  <c r="C894" i="16"/>
  <c r="V894" i="16" s="1"/>
  <c r="G894" i="16" s="1"/>
  <c r="C895" i="16"/>
  <c r="V895" i="16" s="1"/>
  <c r="H895" i="16" s="1"/>
  <c r="C896" i="16"/>
  <c r="V896" i="16" s="1"/>
  <c r="C897" i="16"/>
  <c r="V897" i="16" s="1"/>
  <c r="R897" i="16" s="1"/>
  <c r="C898" i="16"/>
  <c r="V898" i="16" s="1"/>
  <c r="I898" i="16" s="1"/>
  <c r="C899" i="16"/>
  <c r="V899" i="16" s="1"/>
  <c r="C900" i="16"/>
  <c r="V900" i="16" s="1"/>
  <c r="R900" i="16" s="1"/>
  <c r="C901" i="16"/>
  <c r="V901" i="16" s="1"/>
  <c r="C902" i="16"/>
  <c r="V902" i="16" s="1"/>
  <c r="C903" i="16"/>
  <c r="V903" i="16" s="1"/>
  <c r="I903" i="16" s="1"/>
  <c r="C904" i="16"/>
  <c r="V904" i="16" s="1"/>
  <c r="J904" i="16" s="1"/>
  <c r="C905" i="16"/>
  <c r="V905" i="16" s="1"/>
  <c r="C906" i="16"/>
  <c r="V906" i="16" s="1"/>
  <c r="R906" i="16" s="1"/>
  <c r="C907" i="16"/>
  <c r="V907" i="16" s="1"/>
  <c r="C908" i="16"/>
  <c r="V908" i="16" s="1"/>
  <c r="G908" i="16" s="1"/>
  <c r="C909" i="16"/>
  <c r="V909" i="16" s="1"/>
  <c r="E909" i="16" s="1"/>
  <c r="X909" i="16" s="1"/>
  <c r="C910" i="16"/>
  <c r="V910" i="16" s="1"/>
  <c r="C911" i="16"/>
  <c r="V911" i="16" s="1"/>
  <c r="R911" i="16" s="1"/>
  <c r="C912" i="16"/>
  <c r="V912" i="16" s="1"/>
  <c r="H912" i="16" s="1"/>
  <c r="C913" i="16"/>
  <c r="V913" i="16" s="1"/>
  <c r="C914" i="16"/>
  <c r="V914" i="16" s="1"/>
  <c r="F914" i="16" s="1"/>
  <c r="C915" i="16"/>
  <c r="V915" i="16" s="1"/>
  <c r="J915" i="16" s="1"/>
  <c r="C916" i="16"/>
  <c r="V916" i="16" s="1"/>
  <c r="C917" i="16"/>
  <c r="V917" i="16" s="1"/>
  <c r="R917" i="16" s="1"/>
  <c r="C918" i="16"/>
  <c r="V918" i="16" s="1"/>
  <c r="C919" i="16"/>
  <c r="V919" i="16" s="1"/>
  <c r="C920" i="16"/>
  <c r="V920" i="16" s="1"/>
  <c r="J920" i="16" s="1"/>
  <c r="C921" i="16"/>
  <c r="V921" i="16" s="1"/>
  <c r="H921" i="16" s="1"/>
  <c r="C922" i="16"/>
  <c r="V922" i="16" s="1"/>
  <c r="I922" i="16" s="1"/>
  <c r="C923" i="16"/>
  <c r="V923" i="16" s="1"/>
  <c r="C924" i="16"/>
  <c r="V924" i="16" s="1"/>
  <c r="G924" i="16" s="1"/>
  <c r="C925" i="16"/>
  <c r="V925" i="16" s="1"/>
  <c r="F925" i="16" s="1"/>
  <c r="C926" i="16"/>
  <c r="V926" i="16" s="1"/>
  <c r="C927" i="16"/>
  <c r="V927" i="16" s="1"/>
  <c r="E927" i="16" s="1"/>
  <c r="X927" i="16" s="1"/>
  <c r="C928" i="16"/>
  <c r="V928" i="16" s="1"/>
  <c r="J928" i="16" s="1"/>
  <c r="C929" i="16"/>
  <c r="V929" i="16" s="1"/>
  <c r="E929" i="16" s="1"/>
  <c r="X929" i="16" s="1"/>
  <c r="C930" i="16"/>
  <c r="V930" i="16" s="1"/>
  <c r="R930" i="16" s="1"/>
  <c r="C931" i="16"/>
  <c r="V931" i="16" s="1"/>
  <c r="I931" i="16" s="1"/>
  <c r="C932" i="16"/>
  <c r="V932" i="16" s="1"/>
  <c r="C933" i="16"/>
  <c r="V933" i="16" s="1"/>
  <c r="F933" i="16" s="1"/>
  <c r="C934" i="16"/>
  <c r="V934" i="16" s="1"/>
  <c r="H934" i="16" s="1"/>
  <c r="C935" i="16"/>
  <c r="V935" i="16" s="1"/>
  <c r="J935" i="16" s="1"/>
  <c r="C936" i="16"/>
  <c r="V936" i="16" s="1"/>
  <c r="R936" i="16" s="1"/>
  <c r="C937" i="16"/>
  <c r="V937" i="16" s="1"/>
  <c r="C938" i="16"/>
  <c r="V938" i="16" s="1"/>
  <c r="C939" i="16"/>
  <c r="V939" i="16" s="1"/>
  <c r="R939" i="16" s="1"/>
  <c r="C940" i="16"/>
  <c r="V940" i="16" s="1"/>
  <c r="R940" i="16" s="1"/>
  <c r="C941" i="16"/>
  <c r="V941" i="16" s="1"/>
  <c r="C942" i="16"/>
  <c r="V942" i="16" s="1"/>
  <c r="C943" i="16"/>
  <c r="V943" i="16" s="1"/>
  <c r="E943" i="16" s="1"/>
  <c r="X943" i="16" s="1"/>
  <c r="C944" i="16"/>
  <c r="V944" i="16" s="1"/>
  <c r="G944" i="16" s="1"/>
  <c r="C945" i="16"/>
  <c r="V945" i="16" s="1"/>
  <c r="C946" i="16"/>
  <c r="V946" i="16" s="1"/>
  <c r="C947" i="16"/>
  <c r="V947" i="16" s="1"/>
  <c r="I947" i="16" s="1"/>
  <c r="C948" i="16"/>
  <c r="V948" i="16" s="1"/>
  <c r="F948" i="16" s="1"/>
  <c r="C949" i="16"/>
  <c r="V949" i="16" s="1"/>
  <c r="R949" i="16" s="1"/>
  <c r="C950" i="16"/>
  <c r="V950" i="16" s="1"/>
  <c r="C951" i="16"/>
  <c r="V951" i="16" s="1"/>
  <c r="C952" i="16"/>
  <c r="V952" i="16" s="1"/>
  <c r="C953" i="16"/>
  <c r="V953" i="16" s="1"/>
  <c r="J953" i="16" s="1"/>
  <c r="C954" i="16"/>
  <c r="V954" i="16" s="1"/>
  <c r="C955" i="16"/>
  <c r="V955" i="16" s="1"/>
  <c r="C956" i="16"/>
  <c r="V956" i="16" s="1"/>
  <c r="C957" i="16"/>
  <c r="V957" i="16" s="1"/>
  <c r="C958" i="16"/>
  <c r="V958" i="16" s="1"/>
  <c r="C959" i="16"/>
  <c r="V959" i="16" s="1"/>
  <c r="H959" i="16" s="1"/>
  <c r="C960" i="16"/>
  <c r="V960" i="16" s="1"/>
  <c r="C961" i="16"/>
  <c r="V961" i="16" s="1"/>
  <c r="E961" i="16" s="1"/>
  <c r="X961" i="16" s="1"/>
  <c r="C962" i="16"/>
  <c r="V962" i="16" s="1"/>
  <c r="C963" i="16"/>
  <c r="V963" i="16" s="1"/>
  <c r="C964" i="16"/>
  <c r="V964" i="16" s="1"/>
  <c r="C965" i="16"/>
  <c r="V965" i="16" s="1"/>
  <c r="C966" i="16"/>
  <c r="V966" i="16" s="1"/>
  <c r="C967" i="16"/>
  <c r="V967" i="16" s="1"/>
  <c r="C968" i="16"/>
  <c r="V968" i="16" s="1"/>
  <c r="F968" i="16" s="1"/>
  <c r="C969" i="16"/>
  <c r="V969" i="16" s="1"/>
  <c r="C970" i="16"/>
  <c r="V970" i="16" s="1"/>
  <c r="C971" i="16"/>
  <c r="V971" i="16" s="1"/>
  <c r="C972" i="16"/>
  <c r="V972" i="16" s="1"/>
  <c r="I972" i="16" s="1"/>
  <c r="C973" i="16"/>
  <c r="V973" i="16" s="1"/>
  <c r="C974" i="16"/>
  <c r="V974" i="16" s="1"/>
  <c r="C975" i="16"/>
  <c r="V975" i="16" s="1"/>
  <c r="C976" i="16"/>
  <c r="V976" i="16" s="1"/>
  <c r="H976" i="16" s="1"/>
  <c r="C977" i="16"/>
  <c r="V977" i="16" s="1"/>
  <c r="I977" i="16" s="1"/>
  <c r="C978" i="16"/>
  <c r="V978" i="16" s="1"/>
  <c r="C979" i="16"/>
  <c r="V979" i="16" s="1"/>
  <c r="F979" i="16" s="1"/>
  <c r="C980" i="16"/>
  <c r="V980" i="16" s="1"/>
  <c r="C981" i="16"/>
  <c r="V981" i="16" s="1"/>
  <c r="R981" i="16" s="1"/>
  <c r="C982" i="16"/>
  <c r="V982" i="16" s="1"/>
  <c r="E982" i="16" s="1"/>
  <c r="X982" i="16" s="1"/>
  <c r="C983" i="16"/>
  <c r="V983" i="16" s="1"/>
  <c r="C984" i="16"/>
  <c r="V984" i="16" s="1"/>
  <c r="I984" i="16" s="1"/>
  <c r="C985" i="16"/>
  <c r="V985" i="16" s="1"/>
  <c r="J985" i="16" s="1"/>
  <c r="C986" i="16"/>
  <c r="V986" i="16" s="1"/>
  <c r="C987" i="16"/>
  <c r="V987" i="16" s="1"/>
  <c r="C988" i="16"/>
  <c r="V988" i="16" s="1"/>
  <c r="G988" i="16" s="1"/>
  <c r="C989" i="16"/>
  <c r="V989" i="16" s="1"/>
  <c r="C990" i="16"/>
  <c r="V990" i="16" s="1"/>
  <c r="I990" i="16" s="1"/>
  <c r="C991" i="16"/>
  <c r="V991" i="16" s="1"/>
  <c r="C992" i="16"/>
  <c r="V992" i="16" s="1"/>
  <c r="C993" i="16"/>
  <c r="V993" i="16" s="1"/>
  <c r="C994" i="16"/>
  <c r="V994" i="16" s="1"/>
  <c r="G994" i="16" s="1"/>
  <c r="C995" i="16"/>
  <c r="V995" i="16" s="1"/>
  <c r="C996" i="16"/>
  <c r="V996" i="16" s="1"/>
  <c r="G996" i="16" s="1"/>
  <c r="C997" i="16"/>
  <c r="V997" i="16" s="1"/>
  <c r="C998" i="16"/>
  <c r="V998" i="16" s="1"/>
  <c r="C999" i="16"/>
  <c r="V999" i="16" s="1"/>
  <c r="E999" i="16" s="1"/>
  <c r="X999" i="16" s="1"/>
  <c r="C1000" i="16"/>
  <c r="V1000" i="16" s="1"/>
  <c r="G1000" i="16" s="1"/>
  <c r="C1001" i="16"/>
  <c r="V1001" i="16" s="1"/>
  <c r="G1001" i="16" s="1"/>
  <c r="C1002" i="16"/>
  <c r="V1002" i="16" s="1"/>
  <c r="C1003" i="16"/>
  <c r="V1003" i="16" s="1"/>
  <c r="C1004" i="16"/>
  <c r="V1004" i="16" s="1"/>
  <c r="E1004" i="16" s="1"/>
  <c r="X1004" i="16" s="1"/>
  <c r="C1005" i="16"/>
  <c r="V1005" i="16" s="1"/>
  <c r="E1005" i="16" s="1"/>
  <c r="X1005" i="16" s="1"/>
  <c r="C1006" i="16"/>
  <c r="V1006" i="16" s="1"/>
  <c r="C1007" i="16"/>
  <c r="V1007" i="16" s="1"/>
  <c r="I1007" i="16" s="1"/>
  <c r="C1008" i="16"/>
  <c r="V1008" i="16" s="1"/>
  <c r="C1009" i="16"/>
  <c r="V1009" i="16" s="1"/>
  <c r="C1010" i="16"/>
  <c r="V1010" i="16" s="1"/>
  <c r="F1010" i="16" s="1"/>
  <c r="C1011" i="16"/>
  <c r="V1011" i="16" s="1"/>
  <c r="C1012" i="16"/>
  <c r="V1012" i="16" s="1"/>
  <c r="G1012" i="16" s="1"/>
  <c r="C1013" i="16"/>
  <c r="V1013" i="16" s="1"/>
  <c r="I1013" i="16" s="1"/>
  <c r="C1014" i="16"/>
  <c r="V1014" i="16" s="1"/>
  <c r="I1014" i="16" s="1"/>
  <c r="C1015" i="16"/>
  <c r="V1015" i="16" s="1"/>
  <c r="J1015" i="16" s="1"/>
  <c r="C1016" i="16"/>
  <c r="V1016" i="16" s="1"/>
  <c r="C1017" i="16"/>
  <c r="V1017" i="16" s="1"/>
  <c r="E1017" i="16" s="1"/>
  <c r="X1017" i="16" s="1"/>
  <c r="C1018" i="16"/>
  <c r="V1018" i="16" s="1"/>
  <c r="G1018" i="16" s="1"/>
  <c r="C1019" i="16"/>
  <c r="V1019" i="16" s="1"/>
  <c r="C1020" i="16"/>
  <c r="V1020" i="16" s="1"/>
  <c r="I1020" i="16" s="1"/>
  <c r="C1021" i="16"/>
  <c r="V1021" i="16" s="1"/>
  <c r="C1022" i="16"/>
  <c r="V1022" i="16" s="1"/>
  <c r="I1022" i="16" s="1"/>
  <c r="C1023" i="16"/>
  <c r="V1023" i="16" s="1"/>
  <c r="C1024" i="16"/>
  <c r="V1024" i="16" s="1"/>
  <c r="R1024" i="16" s="1"/>
  <c r="C1025" i="16"/>
  <c r="V1025" i="16" s="1"/>
  <c r="C1026" i="16"/>
  <c r="V1026" i="16" s="1"/>
  <c r="F1026" i="16" s="1"/>
  <c r="C1027" i="16"/>
  <c r="V1027" i="16" s="1"/>
  <c r="E1027" i="16" s="1"/>
  <c r="X1027" i="16" s="1"/>
  <c r="C1028" i="16"/>
  <c r="C1029" i="16"/>
  <c r="V1029" i="16" s="1"/>
  <c r="E1029" i="16" s="1"/>
  <c r="X1029" i="16" s="1"/>
  <c r="C1030" i="16"/>
  <c r="C1031" i="16"/>
  <c r="C1032" i="16"/>
  <c r="V1032" i="16" s="1"/>
  <c r="C1033" i="16"/>
  <c r="V1033" i="16" s="1"/>
  <c r="H1033" i="16" s="1"/>
  <c r="C1034" i="16"/>
  <c r="C1035" i="16"/>
  <c r="V1035" i="16" s="1"/>
  <c r="C1036" i="16"/>
  <c r="C1037" i="16"/>
  <c r="V1037" i="16" s="1"/>
  <c r="C1038" i="16"/>
  <c r="V1038" i="16" s="1"/>
  <c r="I1038" i="16" s="1"/>
  <c r="C1039" i="16"/>
  <c r="C1040" i="16"/>
  <c r="C1041" i="16"/>
  <c r="V1041" i="16"/>
  <c r="F1041" i="16" s="1"/>
  <c r="C1042" i="16"/>
  <c r="C1043" i="16"/>
  <c r="C1044" i="16"/>
  <c r="V1044" i="16" s="1"/>
  <c r="H1044" i="16" s="1"/>
  <c r="C1045" i="16"/>
  <c r="V1045" i="16" s="1"/>
  <c r="C1046" i="16"/>
  <c r="C1047" i="16"/>
  <c r="C1048" i="16"/>
  <c r="V1048" i="16" s="1"/>
  <c r="C1049" i="16"/>
  <c r="V1049" i="16" s="1"/>
  <c r="C1050" i="16"/>
  <c r="C1051" i="16"/>
  <c r="V1051" i="16" s="1"/>
  <c r="E1051" i="16" s="1"/>
  <c r="X1051" i="16" s="1"/>
  <c r="C1052" i="16"/>
  <c r="C1053" i="16"/>
  <c r="V1053" i="16" s="1"/>
  <c r="C1054" i="16"/>
  <c r="V1054" i="16" s="1"/>
  <c r="I1054" i="16" s="1"/>
  <c r="C1055" i="16"/>
  <c r="C1056" i="16"/>
  <c r="V1056" i="16" s="1"/>
  <c r="C1057" i="16"/>
  <c r="V1057" i="16" s="1"/>
  <c r="I1057" i="16" s="1"/>
  <c r="C1058" i="16"/>
  <c r="C1059" i="16"/>
  <c r="V1059" i="16" s="1"/>
  <c r="C1060" i="16"/>
  <c r="V1060" i="16" s="1"/>
  <c r="J1060" i="16" s="1"/>
  <c r="C1061" i="16"/>
  <c r="C1062" i="16"/>
  <c r="V1062" i="16" s="1"/>
  <c r="C1063" i="16"/>
  <c r="V1063" i="16"/>
  <c r="C1064" i="16"/>
  <c r="C1065" i="16"/>
  <c r="V1065" i="16" s="1"/>
  <c r="C1066" i="16"/>
  <c r="C1067" i="16"/>
  <c r="C1068" i="16"/>
  <c r="V1068" i="16" s="1"/>
  <c r="C1069" i="16"/>
  <c r="V1069" i="16" s="1"/>
  <c r="J1069" i="16" s="1"/>
  <c r="C1070" i="16"/>
  <c r="C1071" i="16"/>
  <c r="C1072" i="16"/>
  <c r="V1072" i="16" s="1"/>
  <c r="C1073" i="16"/>
  <c r="V1073" i="16" s="1"/>
  <c r="C1074" i="16"/>
  <c r="C1075" i="16"/>
  <c r="V1075" i="16" s="1"/>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s="1"/>
  <c r="C1090" i="16"/>
  <c r="C1091" i="16"/>
  <c r="V1091" i="16" s="1"/>
  <c r="G1091" i="16" s="1"/>
  <c r="C1092" i="16"/>
  <c r="C1093" i="16"/>
  <c r="V1093" i="16" s="1"/>
  <c r="C1094" i="16"/>
  <c r="V1094" i="16" s="1"/>
  <c r="C1095" i="16"/>
  <c r="C1096" i="16"/>
  <c r="C1097" i="16"/>
  <c r="V1097" i="16"/>
  <c r="G1097" i="16" s="1"/>
  <c r="C1098" i="16"/>
  <c r="C1099" i="16"/>
  <c r="C1100" i="16"/>
  <c r="V1100" i="16" s="1"/>
  <c r="G1100" i="16" s="1"/>
  <c r="C1101" i="16"/>
  <c r="C1102" i="16"/>
  <c r="C1103" i="16"/>
  <c r="C1104" i="16"/>
  <c r="V1104" i="16" s="1"/>
  <c r="R1104" i="16" s="1"/>
  <c r="C1105" i="16"/>
  <c r="V1105" i="16" s="1"/>
  <c r="C1106" i="16"/>
  <c r="C1107" i="16"/>
  <c r="V1107" i="16" s="1"/>
  <c r="R1107" i="16" s="1"/>
  <c r="C1108" i="16"/>
  <c r="C1109" i="16"/>
  <c r="V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c r="H1123" i="16" s="1"/>
  <c r="C1124" i="16"/>
  <c r="V1124" i="16" s="1"/>
  <c r="C1125" i="16"/>
  <c r="V1125" i="16" s="1"/>
  <c r="F1125" i="16" s="1"/>
  <c r="C1126" i="16"/>
  <c r="V1126" i="16" s="1"/>
  <c r="J1126" i="16" s="1"/>
  <c r="C1127" i="16"/>
  <c r="C1128" i="16"/>
  <c r="V1128" i="16" s="1"/>
  <c r="G1128" i="16" s="1"/>
  <c r="C1129" i="16"/>
  <c r="V1129" i="16" s="1"/>
  <c r="I1129" i="16" s="1"/>
  <c r="C1130" i="16"/>
  <c r="C1131" i="16"/>
  <c r="V1131" i="16"/>
  <c r="R1131" i="16" s="1"/>
  <c r="C1132" i="16"/>
  <c r="V1132" i="16" s="1"/>
  <c r="C1133" i="16"/>
  <c r="V1133" i="16" s="1"/>
  <c r="C1134" i="16"/>
  <c r="V1134" i="16" s="1"/>
  <c r="C1135" i="16"/>
  <c r="C1136" i="16"/>
  <c r="V1136" i="16" s="1"/>
  <c r="C1137" i="16"/>
  <c r="V1137" i="16" s="1"/>
  <c r="C1138" i="16"/>
  <c r="C1139" i="16"/>
  <c r="C1140" i="16"/>
  <c r="V1140" i="16" s="1"/>
  <c r="C1141" i="16"/>
  <c r="V1141" i="16" s="1"/>
  <c r="C1142" i="16"/>
  <c r="V1142" i="16" s="1"/>
  <c r="C1143" i="16"/>
  <c r="C1144" i="16"/>
  <c r="V1144" i="16" s="1"/>
  <c r="R1144" i="16" s="1"/>
  <c r="C1145" i="16"/>
  <c r="V1145" i="16"/>
  <c r="C1146" i="16"/>
  <c r="C1147" i="16"/>
  <c r="V1147" i="16" s="1"/>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s="1"/>
  <c r="C1164" i="16"/>
  <c r="C1165" i="16"/>
  <c r="V1165" i="16" s="1"/>
  <c r="J1165" i="16" s="1"/>
  <c r="C1166" i="16"/>
  <c r="V1166" i="16" s="1"/>
  <c r="F1166" i="16" s="1"/>
  <c r="C1167" i="16"/>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s="1"/>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C1192" i="16"/>
  <c r="C1193" i="16"/>
  <c r="V1193" i="16" s="1"/>
  <c r="C1194" i="16"/>
  <c r="C1195" i="16"/>
  <c r="V1195" i="16"/>
  <c r="C1196" i="16"/>
  <c r="V1196" i="16" s="1"/>
  <c r="C1197" i="16"/>
  <c r="V1197" i="16" s="1"/>
  <c r="F1197" i="16" s="1"/>
  <c r="C1198" i="16"/>
  <c r="V1198" i="16" s="1"/>
  <c r="J1198" i="16" s="1"/>
  <c r="C1199" i="16"/>
  <c r="C1200" i="16"/>
  <c r="V1200" i="16" s="1"/>
  <c r="C1201" i="16"/>
  <c r="V1201" i="16" s="1"/>
  <c r="C1202" i="16"/>
  <c r="C1203" i="16"/>
  <c r="V1203" i="16" s="1"/>
  <c r="I1203" i="16" s="1"/>
  <c r="C1204" i="16"/>
  <c r="V1204" i="16" s="1"/>
  <c r="H1204" i="16" s="1"/>
  <c r="C1205" i="16"/>
  <c r="C1206" i="16"/>
  <c r="V1206" i="16" s="1"/>
  <c r="F1206" i="16" s="1"/>
  <c r="C1207" i="16"/>
  <c r="C1208" i="16"/>
  <c r="V1208" i="16" s="1"/>
  <c r="C1209" i="16"/>
  <c r="C1210" i="16"/>
  <c r="C1211" i="16"/>
  <c r="V1211" i="16" s="1"/>
  <c r="C1212" i="16"/>
  <c r="V1212" i="16" s="1"/>
  <c r="C1213" i="16"/>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s="1"/>
  <c r="G1223" i="16" s="1"/>
  <c r="C1224" i="16"/>
  <c r="C1225" i="16"/>
  <c r="V1225" i="16" s="1"/>
  <c r="C1226" i="16"/>
  <c r="C1227" i="16"/>
  <c r="V1227" i="16" s="1"/>
  <c r="C1228" i="16"/>
  <c r="V1228" i="16" s="1"/>
  <c r="C1229" i="16"/>
  <c r="V1229" i="16" s="1"/>
  <c r="R1229" i="16" s="1"/>
  <c r="C1230" i="16"/>
  <c r="V1230" i="16" s="1"/>
  <c r="C1231" i="16"/>
  <c r="C1232" i="16"/>
  <c r="V1232" i="16" s="1"/>
  <c r="C1233" i="16"/>
  <c r="V1233" i="16" s="1"/>
  <c r="C1234" i="16"/>
  <c r="C1235" i="16"/>
  <c r="V1235" i="16"/>
  <c r="C1236" i="16"/>
  <c r="V1236" i="16" s="1"/>
  <c r="C1237" i="16"/>
  <c r="V1237" i="16" s="1"/>
  <c r="R1237" i="16" s="1"/>
  <c r="C1238" i="16"/>
  <c r="V1238" i="16" s="1"/>
  <c r="C1239" i="16"/>
  <c r="C1240" i="16"/>
  <c r="V1240" i="16" s="1"/>
  <c r="C1241" i="16"/>
  <c r="V1241" i="16" s="1"/>
  <c r="I1241" i="16" s="1"/>
  <c r="C1242" i="16"/>
  <c r="C1243" i="16"/>
  <c r="C1244" i="16"/>
  <c r="V1244" i="16" s="1"/>
  <c r="G1244" i="16" s="1"/>
  <c r="C1245" i="16"/>
  <c r="C1246" i="16"/>
  <c r="C1247" i="16"/>
  <c r="C1248" i="16"/>
  <c r="V1248" i="16" s="1"/>
  <c r="C1249" i="16"/>
  <c r="V1249" i="16" s="1"/>
  <c r="C1250" i="16"/>
  <c r="C1251" i="16"/>
  <c r="V1251" i="16" s="1"/>
  <c r="C1252" i="16"/>
  <c r="C1253" i="16"/>
  <c r="V1253" i="16" s="1"/>
  <c r="C1254" i="16"/>
  <c r="V1254" i="16" s="1"/>
  <c r="C1255" i="16"/>
  <c r="V1255" i="16"/>
  <c r="C1256" i="16"/>
  <c r="V1256" i="16" s="1"/>
  <c r="H1256" i="16" s="1"/>
  <c r="C1257" i="16"/>
  <c r="V1257" i="16" s="1"/>
  <c r="J1257" i="16" s="1"/>
  <c r="C1258" i="16"/>
  <c r="C1259" i="16"/>
  <c r="V1259" i="16" s="1"/>
  <c r="I1259" i="16" s="1"/>
  <c r="C1260" i="16"/>
  <c r="V1260" i="16" s="1"/>
  <c r="C1261" i="16"/>
  <c r="V1261" i="16" s="1"/>
  <c r="C1262" i="16"/>
  <c r="V1262" i="16" s="1"/>
  <c r="G1262" i="16" s="1"/>
  <c r="C1263" i="16"/>
  <c r="C1264" i="16"/>
  <c r="C1265" i="16"/>
  <c r="C1266" i="16"/>
  <c r="C1267" i="16"/>
  <c r="V1267" i="16" s="1"/>
  <c r="C1268" i="16"/>
  <c r="V1268" i="16" s="1"/>
  <c r="C1269" i="16"/>
  <c r="V1269" i="16" s="1"/>
  <c r="C1270" i="16"/>
  <c r="V1270" i="16" s="1"/>
  <c r="H1270" i="16" s="1"/>
  <c r="C1271" i="16"/>
  <c r="C1272" i="16"/>
  <c r="V1272" i="16" s="1"/>
  <c r="G1272" i="16" s="1"/>
  <c r="C1273" i="16"/>
  <c r="V1273" i="16"/>
  <c r="H1273" i="16" s="1"/>
  <c r="C1274" i="16"/>
  <c r="C1275" i="16"/>
  <c r="V1275" i="16" s="1"/>
  <c r="C1276" i="16"/>
  <c r="V1276" i="16" s="1"/>
  <c r="C1277" i="16"/>
  <c r="V1277" i="16" s="1"/>
  <c r="C1278" i="16"/>
  <c r="V1278" i="16" s="1"/>
  <c r="G1278" i="16" s="1"/>
  <c r="C1279" i="16"/>
  <c r="C1280" i="16"/>
  <c r="V1280" i="16" s="1"/>
  <c r="C1281" i="16"/>
  <c r="V1281" i="16" s="1"/>
  <c r="C1282" i="16"/>
  <c r="C1283" i="16"/>
  <c r="V1283" i="16" s="1"/>
  <c r="C1284" i="16"/>
  <c r="C1285" i="16"/>
  <c r="V1285" i="16" s="1"/>
  <c r="G1285" i="16" s="1"/>
  <c r="C1286" i="16"/>
  <c r="V1286" i="16" s="1"/>
  <c r="C1287" i="16"/>
  <c r="C1288" i="16"/>
  <c r="V1288" i="16" s="1"/>
  <c r="C1289" i="16"/>
  <c r="V1289" i="16" s="1"/>
  <c r="C1290" i="16"/>
  <c r="C1291" i="16"/>
  <c r="V1291" i="16" s="1"/>
  <c r="C1292" i="16"/>
  <c r="V1292" i="16" s="1"/>
  <c r="C1293" i="16"/>
  <c r="V1293" i="16" s="1"/>
  <c r="R1293" i="16" s="1"/>
  <c r="C1294" i="16"/>
  <c r="V1294" i="16" s="1"/>
  <c r="G1294" i="16" s="1"/>
  <c r="C1295" i="16"/>
  <c r="C1296" i="16"/>
  <c r="V1296" i="16" s="1"/>
  <c r="C1297" i="16"/>
  <c r="V1297" i="16"/>
  <c r="C1298" i="16"/>
  <c r="C1299" i="16"/>
  <c r="V1299" i="16" s="1"/>
  <c r="C1300" i="16"/>
  <c r="V1300" i="16" s="1"/>
  <c r="H1300" i="16" s="1"/>
  <c r="C1301" i="16"/>
  <c r="V1301" i="16" s="1"/>
  <c r="C1302" i="16"/>
  <c r="C1303" i="16"/>
  <c r="C1304" i="16"/>
  <c r="V1304" i="16" s="1"/>
  <c r="G1304" i="16" s="1"/>
  <c r="C1305" i="16"/>
  <c r="C1306" i="16"/>
  <c r="C1307" i="16"/>
  <c r="V1307" i="16"/>
  <c r="F1307" i="16" s="1"/>
  <c r="C1308" i="16"/>
  <c r="C1309" i="16"/>
  <c r="V1309" i="16" s="1"/>
  <c r="C1310" i="16"/>
  <c r="V1310" i="16" s="1"/>
  <c r="G1310" i="16" s="1"/>
  <c r="C1311" i="16"/>
  <c r="C1312" i="16"/>
  <c r="C1313" i="16"/>
  <c r="V1313" i="16" s="1"/>
  <c r="C1314" i="16"/>
  <c r="C1315" i="16"/>
  <c r="V1315" i="16" s="1"/>
  <c r="C1316" i="16"/>
  <c r="V1316" i="16" s="1"/>
  <c r="G1316" i="16" s="1"/>
  <c r="C1317" i="16"/>
  <c r="V1317" i="16" s="1"/>
  <c r="R1317" i="16" s="1"/>
  <c r="C1318" i="16"/>
  <c r="C1319" i="16"/>
  <c r="V1319" i="16"/>
  <c r="R1319" i="16" s="1"/>
  <c r="C1320" i="16"/>
  <c r="V1320" i="16" s="1"/>
  <c r="C1321" i="16"/>
  <c r="V1321" i="16" s="1"/>
  <c r="C1322" i="16"/>
  <c r="C1323" i="16"/>
  <c r="V1323" i="16" s="1"/>
  <c r="C1324" i="16"/>
  <c r="V1324" i="16" s="1"/>
  <c r="C1325" i="16"/>
  <c r="V1325" i="16" s="1"/>
  <c r="R1325" i="16" s="1"/>
  <c r="C1326" i="16"/>
  <c r="V1326" i="16" s="1"/>
  <c r="C1327" i="16"/>
  <c r="C1328" i="16"/>
  <c r="V1328" i="16" s="1"/>
  <c r="C1329" i="16"/>
  <c r="C1330" i="16"/>
  <c r="C1331" i="16"/>
  <c r="V1331" i="16" s="1"/>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s="1"/>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V1363" i="16" s="1"/>
  <c r="C1364" i="16"/>
  <c r="C1365" i="16"/>
  <c r="V1365" i="16" s="1"/>
  <c r="C1366" i="16"/>
  <c r="C1367" i="16"/>
  <c r="C1368" i="16"/>
  <c r="V1368" i="16" s="1"/>
  <c r="J1368" i="16" s="1"/>
  <c r="C1369" i="16"/>
  <c r="V1369" i="16" s="1"/>
  <c r="C1370" i="16"/>
  <c r="V1370" i="16" s="1"/>
  <c r="C1371" i="16"/>
  <c r="C1372" i="16"/>
  <c r="V1372" i="16"/>
  <c r="J1372" i="16" s="1"/>
  <c r="C1373" i="16"/>
  <c r="C1374" i="16"/>
  <c r="V1374" i="16" s="1"/>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c r="I1388" i="16" s="1"/>
  <c r="C1389" i="16"/>
  <c r="V1389" i="16" s="1"/>
  <c r="C1390" i="16"/>
  <c r="V1390" i="16" s="1"/>
  <c r="E1390" i="16" s="1"/>
  <c r="X1390" i="16" s="1"/>
  <c r="C1391" i="16"/>
  <c r="C1392" i="16"/>
  <c r="C1393" i="16"/>
  <c r="V1393" i="16" s="1"/>
  <c r="H1393" i="16" s="1"/>
  <c r="C1394" i="16"/>
  <c r="V1394" i="16" s="1"/>
  <c r="C1395" i="16"/>
  <c r="C1396" i="16"/>
  <c r="V1396" i="16" s="1"/>
  <c r="E1396" i="16" s="1"/>
  <c r="X1396" i="16" s="1"/>
  <c r="C1397" i="16"/>
  <c r="V1397" i="16" s="1"/>
  <c r="I1397" i="16" s="1"/>
  <c r="C1398" i="16"/>
  <c r="V1398" i="16"/>
  <c r="C1399" i="16"/>
  <c r="C1400" i="16"/>
  <c r="C1401" i="16"/>
  <c r="V1401" i="16" s="1"/>
  <c r="C1402" i="16"/>
  <c r="V1402" i="16" s="1"/>
  <c r="C1403" i="16"/>
  <c r="C1404" i="16"/>
  <c r="V1404" i="16" s="1"/>
  <c r="C1405" i="16"/>
  <c r="V1405" i="16" s="1"/>
  <c r="C1406" i="16"/>
  <c r="V1406" i="16" s="1"/>
  <c r="C1407" i="16"/>
  <c r="C1408" i="16"/>
  <c r="V1408" i="16" s="1"/>
  <c r="C1409" i="16"/>
  <c r="C1410" i="16"/>
  <c r="V1410" i="16"/>
  <c r="G1410" i="16" s="1"/>
  <c r="C1411" i="16"/>
  <c r="C1412" i="16"/>
  <c r="C1413" i="16"/>
  <c r="V1413" i="16" s="1"/>
  <c r="J1413" i="16" s="1"/>
  <c r="C1414" i="16"/>
  <c r="V1414" i="16" s="1"/>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C1429" i="16"/>
  <c r="V1429" i="16" s="1"/>
  <c r="E1429" i="16" s="1"/>
  <c r="X1429" i="16" s="1"/>
  <c r="C1430" i="16"/>
  <c r="V1430" i="16"/>
  <c r="C1431" i="16"/>
  <c r="C1432" i="16"/>
  <c r="V1432" i="16" s="1"/>
  <c r="R1432" i="16" s="1"/>
  <c r="C1433" i="16"/>
  <c r="V1433" i="16" s="1"/>
  <c r="G1433" i="16" s="1"/>
  <c r="C1434" i="16"/>
  <c r="C1435" i="16"/>
  <c r="C1436" i="16"/>
  <c r="V1436" i="16" s="1"/>
  <c r="H1436" i="16" s="1"/>
  <c r="C1437" i="16"/>
  <c r="V1437" i="16" s="1"/>
  <c r="C1438" i="16"/>
  <c r="V1438" i="16" s="1"/>
  <c r="C1439" i="16"/>
  <c r="C1440" i="16"/>
  <c r="C1441" i="16"/>
  <c r="V1441" i="16" s="1"/>
  <c r="C1442" i="16"/>
  <c r="V1442" i="16"/>
  <c r="C1443" i="16"/>
  <c r="C1444" i="16"/>
  <c r="C1445" i="16"/>
  <c r="V1445" i="16" s="1"/>
  <c r="E1445" i="16" s="1"/>
  <c r="X1445" i="16" s="1"/>
  <c r="C1446" i="16"/>
  <c r="V1446" i="16" s="1"/>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C1461" i="16"/>
  <c r="V1461" i="16" s="1"/>
  <c r="C1462" i="16"/>
  <c r="V1462" i="16"/>
  <c r="C1463" i="16"/>
  <c r="V1463" i="16" s="1"/>
  <c r="E1463" i="16" s="1"/>
  <c r="X1463" i="16" s="1"/>
  <c r="C1464" i="16"/>
  <c r="V1464" i="16" s="1"/>
  <c r="I1464" i="16" s="1"/>
  <c r="C1465" i="16"/>
  <c r="V1465" i="16" s="1"/>
  <c r="G1465" i="16" s="1"/>
  <c r="C1466" i="16"/>
  <c r="V1466" i="16" s="1"/>
  <c r="C1467" i="16"/>
  <c r="V1467" i="16" s="1"/>
  <c r="C1468" i="16"/>
  <c r="V1468" i="16" s="1"/>
  <c r="G1468" i="16" s="1"/>
  <c r="C1469" i="16"/>
  <c r="V1469" i="16" s="1"/>
  <c r="C1470" i="16"/>
  <c r="V1470" i="16" s="1"/>
  <c r="E1470" i="16" s="1"/>
  <c r="X1470" i="16" s="1"/>
  <c r="C1471" i="16"/>
  <c r="V1471" i="16" s="1"/>
  <c r="C1472" i="16"/>
  <c r="V1472" i="16" s="1"/>
  <c r="H1472" i="16" s="1"/>
  <c r="C1473" i="16"/>
  <c r="V1473" i="16" s="1"/>
  <c r="C1474" i="16"/>
  <c r="V1474" i="16" s="1"/>
  <c r="G1474" i="16" s="1"/>
  <c r="C1475" i="16"/>
  <c r="V1475" i="16" s="1"/>
  <c r="C1476" i="16"/>
  <c r="V1476" i="16" s="1"/>
  <c r="R1476" i="16" s="1"/>
  <c r="C1477" i="16"/>
  <c r="V1477" i="16" s="1"/>
  <c r="C1478" i="16"/>
  <c r="V1478" i="16" s="1"/>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s="1"/>
  <c r="R1492" i="16" s="1"/>
  <c r="C1493" i="16"/>
  <c r="V1493" i="16" s="1"/>
  <c r="I1493" i="16" s="1"/>
  <c r="C1494" i="16"/>
  <c r="V1494" i="16"/>
  <c r="C1495" i="16"/>
  <c r="C1496" i="16"/>
  <c r="V1496" i="16" s="1"/>
  <c r="G1496" i="16" s="1"/>
  <c r="C1497" i="16"/>
  <c r="V1497" i="16" s="1"/>
  <c r="C1498" i="16"/>
  <c r="V1498" i="16" s="1"/>
  <c r="H1498" i="16" s="1"/>
  <c r="C1499" i="16"/>
  <c r="V1499" i="16" s="1"/>
  <c r="C1500" i="16"/>
  <c r="V1500" i="16" s="1"/>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s="1"/>
  <c r="C1511" i="16"/>
  <c r="V1511" i="16" s="1"/>
  <c r="C1512" i="16"/>
  <c r="C1513" i="16"/>
  <c r="C1514" i="16"/>
  <c r="C1515" i="16"/>
  <c r="V1515" i="16" s="1"/>
  <c r="C1516" i="16"/>
  <c r="V1516" i="16"/>
  <c r="G1516" i="16" s="1"/>
  <c r="C1517" i="16"/>
  <c r="V1517" i="16" s="1"/>
  <c r="C1518" i="16"/>
  <c r="V1518" i="16" s="1"/>
  <c r="C1519" i="16"/>
  <c r="V1519" i="16" s="1"/>
  <c r="C1520" i="16"/>
  <c r="V1520" i="16" s="1"/>
  <c r="J1520" i="16" s="1"/>
  <c r="C1521" i="16"/>
  <c r="V1521" i="16" s="1"/>
  <c r="C1522" i="16"/>
  <c r="V1522" i="16"/>
  <c r="C1523" i="16"/>
  <c r="V1523" i="16" s="1"/>
  <c r="C1524" i="16"/>
  <c r="V1524" i="16" s="1"/>
  <c r="R1524" i="16" s="1"/>
  <c r="C1525" i="16"/>
  <c r="V1525" i="16" s="1"/>
  <c r="C1526" i="16"/>
  <c r="V1526" i="16" s="1"/>
  <c r="E1526" i="16" s="1"/>
  <c r="X1526" i="16" s="1"/>
  <c r="C1527" i="16"/>
  <c r="C1528" i="16"/>
  <c r="V1528" i="16" s="1"/>
  <c r="E1528" i="16" s="1"/>
  <c r="X1528" i="16" s="1"/>
  <c r="C1529" i="16"/>
  <c r="V1529" i="16" s="1"/>
  <c r="C1530" i="16"/>
  <c r="V1530" i="16" s="1"/>
  <c r="H1530" i="16" s="1"/>
  <c r="C1531" i="16"/>
  <c r="V1531" i="16" s="1"/>
  <c r="C1532" i="16"/>
  <c r="V1532" i="16"/>
  <c r="I1532" i="16" s="1"/>
  <c r="C1533" i="16"/>
  <c r="V1533" i="16" s="1"/>
  <c r="C1534" i="16"/>
  <c r="V1534" i="16" s="1"/>
  <c r="J1534" i="16" s="1"/>
  <c r="C1535" i="16"/>
  <c r="V1535" i="16" s="1"/>
  <c r="C1536" i="16"/>
  <c r="V1536" i="16" s="1"/>
  <c r="G1536" i="16" s="1"/>
  <c r="C1537" i="16"/>
  <c r="V1537" i="16" s="1"/>
  <c r="C1538" i="16"/>
  <c r="V1538" i="16" s="1"/>
  <c r="I1538" i="16" s="1"/>
  <c r="C1539" i="16"/>
  <c r="V1539" i="16" s="1"/>
  <c r="C1540" i="16"/>
  <c r="C1541" i="16"/>
  <c r="V1541" i="16" s="1"/>
  <c r="C1542" i="16"/>
  <c r="V1542" i="16" s="1"/>
  <c r="C1543" i="16"/>
  <c r="V1543" i="16" s="1"/>
  <c r="C1544" i="16"/>
  <c r="C1545" i="16"/>
  <c r="V1545" i="16" s="1"/>
  <c r="I1545" i="16" s="1"/>
  <c r="C1546" i="16"/>
  <c r="V1546" i="16" s="1"/>
  <c r="C1547" i="16"/>
  <c r="V1547" i="16" s="1"/>
  <c r="R1547" i="16" s="1"/>
  <c r="C1548" i="16"/>
  <c r="C1549" i="16"/>
  <c r="V1549" i="16" s="1"/>
  <c r="F1549" i="16" s="1"/>
  <c r="C1550" i="16"/>
  <c r="V1550" i="16"/>
  <c r="I1550" i="16" s="1"/>
  <c r="C1551" i="16"/>
  <c r="V1551" i="16" s="1"/>
  <c r="C1552" i="16"/>
  <c r="V1552" i="16" s="1"/>
  <c r="G1552" i="16" s="1"/>
  <c r="C1553" i="16"/>
  <c r="V1553" i="16" s="1"/>
  <c r="C1554" i="16"/>
  <c r="C1555" i="16"/>
  <c r="V1555" i="16" s="1"/>
  <c r="C1556" i="16"/>
  <c r="V1556" i="16" s="1"/>
  <c r="F1556" i="16" s="1"/>
  <c r="C1557" i="16"/>
  <c r="V1557" i="16" s="1"/>
  <c r="C1558" i="16"/>
  <c r="V1558" i="16" s="1"/>
  <c r="C1559" i="16"/>
  <c r="C1560" i="16"/>
  <c r="V1560" i="16" s="1"/>
  <c r="F1560" i="16" s="1"/>
  <c r="C1561" i="16"/>
  <c r="V1561" i="16" s="1"/>
  <c r="J1561" i="16" s="1"/>
  <c r="C1562" i="16"/>
  <c r="V1562" i="16" s="1"/>
  <c r="C1563" i="16"/>
  <c r="V1563" i="16" s="1"/>
  <c r="R1563" i="16" s="1"/>
  <c r="C1564" i="16"/>
  <c r="V1564" i="16"/>
  <c r="G1564" i="16" s="1"/>
  <c r="C1565" i="16"/>
  <c r="V1565" i="16" s="1"/>
  <c r="C1566" i="16"/>
  <c r="V1566" i="16" s="1"/>
  <c r="F1566" i="16" s="1"/>
  <c r="C1567" i="16"/>
  <c r="V1567" i="16" s="1"/>
  <c r="C1568" i="16"/>
  <c r="C1569" i="16"/>
  <c r="V1569" i="16" s="1"/>
  <c r="C1570" i="16"/>
  <c r="V1570" i="16" s="1"/>
  <c r="C1571" i="16"/>
  <c r="V1571" i="16" s="1"/>
  <c r="C1572" i="16"/>
  <c r="C1573" i="16"/>
  <c r="V1573" i="16" s="1"/>
  <c r="C1574" i="16"/>
  <c r="V1574" i="16" s="1"/>
  <c r="I1574" i="16" s="1"/>
  <c r="C1575" i="16"/>
  <c r="V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s="1"/>
  <c r="E1588" i="16" s="1"/>
  <c r="X1588" i="16" s="1"/>
  <c r="C1589" i="16"/>
  <c r="V1589" i="16" s="1"/>
  <c r="C1590" i="16"/>
  <c r="V1590" i="16" s="1"/>
  <c r="H1590" i="16" s="1"/>
  <c r="C1591" i="16"/>
  <c r="C1592" i="16"/>
  <c r="V1592" i="16" s="1"/>
  <c r="F1592" i="16" s="1"/>
  <c r="C1593" i="16"/>
  <c r="V1593" i="16" s="1"/>
  <c r="G1593" i="16" s="1"/>
  <c r="C1594" i="16"/>
  <c r="V1594" i="16" s="1"/>
  <c r="C1595" i="16"/>
  <c r="V1595" i="16" s="1"/>
  <c r="C1596" i="16"/>
  <c r="V1596" i="16"/>
  <c r="C1597" i="16"/>
  <c r="V1597" i="16" s="1"/>
  <c r="E1597" i="16" s="1"/>
  <c r="X1597" i="16" s="1"/>
  <c r="C1598" i="16"/>
  <c r="V1598" i="16" s="1"/>
  <c r="C1599" i="16"/>
  <c r="V1599" i="16" s="1"/>
  <c r="C1600" i="16"/>
  <c r="C1601" i="16"/>
  <c r="V1601" i="16" s="1"/>
  <c r="C1602" i="16"/>
  <c r="V1602" i="16" s="1"/>
  <c r="E1602" i="16" s="1"/>
  <c r="X1602" i="16" s="1"/>
  <c r="C1603" i="16"/>
  <c r="V1603" i="16" s="1"/>
  <c r="C1604" i="16"/>
  <c r="V1604" i="16" s="1"/>
  <c r="I1604" i="16" s="1"/>
  <c r="C1605" i="16"/>
  <c r="V1605" i="16" s="1"/>
  <c r="C1606" i="16"/>
  <c r="V1606" i="16" s="1"/>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V1620" i="16" s="1"/>
  <c r="C1621" i="16"/>
  <c r="V1621" i="16" s="1"/>
  <c r="C1622" i="16"/>
  <c r="V1622" i="16"/>
  <c r="C1623" i="16"/>
  <c r="C1624" i="16"/>
  <c r="V1624" i="16" s="1"/>
  <c r="C1625" i="16"/>
  <c r="V1625" i="16" s="1"/>
  <c r="J1625" i="16" s="1"/>
  <c r="C1626" i="16"/>
  <c r="V1626" i="16" s="1"/>
  <c r="H1626" i="16" s="1"/>
  <c r="C1627" i="16"/>
  <c r="C1628" i="16"/>
  <c r="V1628" i="16"/>
  <c r="C1629" i="16"/>
  <c r="V1629" i="16" s="1"/>
  <c r="C1630" i="16"/>
  <c r="V1630" i="16" s="1"/>
  <c r="G1630" i="16" s="1"/>
  <c r="C1631" i="16"/>
  <c r="C1632" i="16"/>
  <c r="C1633" i="16"/>
  <c r="V1633" i="16" s="1"/>
  <c r="C1634" i="16"/>
  <c r="V1634" i="16" s="1"/>
  <c r="R1634" i="16" s="1"/>
  <c r="C1635" i="16"/>
  <c r="V1635" i="16" s="1"/>
  <c r="C1636" i="16"/>
  <c r="C1637" i="16"/>
  <c r="V1637" i="16" s="1"/>
  <c r="C1638" i="16"/>
  <c r="V1638" i="16" s="1"/>
  <c r="F1638" i="16" s="1"/>
  <c r="C1639" i="16"/>
  <c r="V1639" i="16" s="1"/>
  <c r="H1639" i="16" s="1"/>
  <c r="C1640" i="16"/>
  <c r="C1641" i="16"/>
  <c r="C1642" i="16"/>
  <c r="C1643" i="16"/>
  <c r="V1643" i="16" s="1"/>
  <c r="C1644" i="16"/>
  <c r="V1644" i="16"/>
  <c r="C1645" i="16"/>
  <c r="V1645" i="16" s="1"/>
  <c r="C1646" i="16"/>
  <c r="V1646" i="16" s="1"/>
  <c r="C1647" i="16"/>
  <c r="C1648" i="16"/>
  <c r="V1648" i="16" s="1"/>
  <c r="E1648" i="16" s="1"/>
  <c r="X1648" i="16" s="1"/>
  <c r="C1649" i="16"/>
  <c r="V1649" i="16" s="1"/>
  <c r="C1650" i="16"/>
  <c r="V1650" i="16"/>
  <c r="G1650" i="16" s="1"/>
  <c r="C1651" i="16"/>
  <c r="V1651" i="16" s="1"/>
  <c r="C1652" i="16"/>
  <c r="C1653" i="16"/>
  <c r="V1653" i="16" s="1"/>
  <c r="R1653" i="16" s="1"/>
  <c r="C1654" i="16"/>
  <c r="V1654" i="16"/>
  <c r="C1655" i="16"/>
  <c r="V1655" i="16" s="1"/>
  <c r="E1655" i="16" s="1"/>
  <c r="X1655" i="16" s="1"/>
  <c r="C1656" i="16"/>
  <c r="C1657" i="16"/>
  <c r="V1657" i="16" s="1"/>
  <c r="C1658" i="16"/>
  <c r="V1658" i="16" s="1"/>
  <c r="J1658" i="16" s="1"/>
  <c r="C1659" i="16"/>
  <c r="V1659" i="16" s="1"/>
  <c r="C1660" i="16"/>
  <c r="V1660" i="16" s="1"/>
  <c r="C1661" i="16"/>
  <c r="V1661" i="16" s="1"/>
  <c r="C1662" i="16"/>
  <c r="V1662" i="16" s="1"/>
  <c r="C1663" i="16"/>
  <c r="V1663" i="16" s="1"/>
  <c r="C1664" i="16"/>
  <c r="V1664" i="16" s="1"/>
  <c r="C1665" i="16"/>
  <c r="C1666" i="16"/>
  <c r="V1666" i="16"/>
  <c r="J1666" i="16" s="1"/>
  <c r="C1667" i="16"/>
  <c r="V1667" i="16" s="1"/>
  <c r="C1668" i="16"/>
  <c r="C1669" i="16"/>
  <c r="V1669" i="16" s="1"/>
  <c r="C1670" i="16"/>
  <c r="V1670" i="16" s="1"/>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C1685" i="16"/>
  <c r="V1685" i="16" s="1"/>
  <c r="C1686" i="16"/>
  <c r="V1686" i="16"/>
  <c r="H1686" i="16" s="1"/>
  <c r="C1687" i="16"/>
  <c r="V1687" i="16" s="1"/>
  <c r="C1688" i="16"/>
  <c r="V1688" i="16" s="1"/>
  <c r="C1689" i="16"/>
  <c r="V1689" i="16" s="1"/>
  <c r="C1690" i="16"/>
  <c r="V1690" i="16" s="1"/>
  <c r="R1690" i="16" s="1"/>
  <c r="C1691" i="16"/>
  <c r="V1691" i="16" s="1"/>
  <c r="C1692" i="16"/>
  <c r="V1692" i="16" s="1"/>
  <c r="C1693" i="16"/>
  <c r="V1693" i="16" s="1"/>
  <c r="C1694" i="16"/>
  <c r="V1694" i="16" s="1"/>
  <c r="G1694" i="16" s="1"/>
  <c r="C1695" i="16"/>
  <c r="V1695" i="16" s="1"/>
  <c r="F1695" i="16" s="1"/>
  <c r="C1696" i="16"/>
  <c r="V1696" i="16" s="1"/>
  <c r="C1697" i="16"/>
  <c r="V1697" i="16" s="1"/>
  <c r="C1698" i="16"/>
  <c r="V1698" i="16"/>
  <c r="C1699" i="16"/>
  <c r="V1699" i="16" s="1"/>
  <c r="F1699" i="16" s="1"/>
  <c r="C1700" i="16"/>
  <c r="V1700" i="16" s="1"/>
  <c r="R1700" i="16" s="1"/>
  <c r="C1701" i="16"/>
  <c r="V1701" i="16" s="1"/>
  <c r="C1702" i="16"/>
  <c r="V1702" i="16" s="1"/>
  <c r="C1703" i="16"/>
  <c r="V1703" i="16" s="1"/>
  <c r="C1704" i="16"/>
  <c r="C1705" i="16"/>
  <c r="V1705" i="16" s="1"/>
  <c r="C1706" i="16"/>
  <c r="V1706" i="16" s="1"/>
  <c r="C1707" i="16"/>
  <c r="V1707" i="16" s="1"/>
  <c r="C1708" i="16"/>
  <c r="C1709" i="16"/>
  <c r="V1709" i="16" s="1"/>
  <c r="C1710" i="16"/>
  <c r="V1710" i="16" s="1"/>
  <c r="G1710" i="16" s="1"/>
  <c r="C1711" i="16"/>
  <c r="V1711" i="16" s="1"/>
  <c r="F1711" i="16" s="1"/>
  <c r="C1712" i="16"/>
  <c r="V1712" i="16" s="1"/>
  <c r="C1713" i="16"/>
  <c r="V1713" i="16" s="1"/>
  <c r="G1713" i="16" s="1"/>
  <c r="C1714" i="16"/>
  <c r="C1715" i="16"/>
  <c r="V1715" i="16" s="1"/>
  <c r="C1716" i="16"/>
  <c r="V1716" i="16" s="1"/>
  <c r="G1716" i="16" s="1"/>
  <c r="C1717" i="16"/>
  <c r="V1717" i="16" s="1"/>
  <c r="C1718" i="16"/>
  <c r="V1718" i="16"/>
  <c r="R1718" i="16" s="1"/>
  <c r="C1719" i="16"/>
  <c r="C1720" i="16"/>
  <c r="V1720" i="16" s="1"/>
  <c r="C1721" i="16"/>
  <c r="V1721" i="16" s="1"/>
  <c r="C1722" i="16"/>
  <c r="V1722" i="16" s="1"/>
  <c r="J1722" i="16" s="1"/>
  <c r="C1723" i="16"/>
  <c r="V1723" i="16" s="1"/>
  <c r="C1724" i="16"/>
  <c r="V1724" i="16" s="1"/>
  <c r="C1725" i="16"/>
  <c r="V1725" i="16" s="1"/>
  <c r="C1726" i="16"/>
  <c r="V1726" i="16" s="1"/>
  <c r="H1726" i="16" s="1"/>
  <c r="C1727" i="16"/>
  <c r="V1727" i="16" s="1"/>
  <c r="C1728" i="16"/>
  <c r="C1729" i="16"/>
  <c r="V1729" i="16" s="1"/>
  <c r="C1730" i="16"/>
  <c r="V1730" i="16"/>
  <c r="C1731" i="16"/>
  <c r="V1731" i="16" s="1"/>
  <c r="C1732" i="16"/>
  <c r="C1733" i="16"/>
  <c r="V1733" i="16" s="1"/>
  <c r="C1734" i="16"/>
  <c r="V1734" i="16" s="1"/>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C1749" i="16"/>
  <c r="V1749" i="16" s="1"/>
  <c r="C1750" i="16"/>
  <c r="V1750" i="16"/>
  <c r="H1750" i="16" s="1"/>
  <c r="C1751" i="16"/>
  <c r="V1751" i="16" s="1"/>
  <c r="C1752" i="16"/>
  <c r="V1752" i="16" s="1"/>
  <c r="C1753" i="16"/>
  <c r="V1753" i="16" s="1"/>
  <c r="C1754" i="16"/>
  <c r="C1755" i="16"/>
  <c r="V1755" i="16" s="1"/>
  <c r="C1756" i="16"/>
  <c r="V1756" i="16"/>
  <c r="R1756" i="16" s="1"/>
  <c r="C1757" i="16"/>
  <c r="V1757" i="16" s="1"/>
  <c r="C1758" i="16"/>
  <c r="V1758" i="16" s="1"/>
  <c r="J1758" i="16" s="1"/>
  <c r="C1759" i="16"/>
  <c r="C1760" i="16"/>
  <c r="V1760" i="16" s="1"/>
  <c r="C1761" i="16"/>
  <c r="V1761" i="16" s="1"/>
  <c r="C1762" i="16"/>
  <c r="V1762" i="16"/>
  <c r="C1763" i="16"/>
  <c r="V1763" i="16" s="1"/>
  <c r="C1764" i="16"/>
  <c r="V1764" i="16" s="1"/>
  <c r="C1765" i="16"/>
  <c r="V1765" i="16" s="1"/>
  <c r="C1766" i="16"/>
  <c r="V1766" i="16" s="1"/>
  <c r="C1767" i="16"/>
  <c r="V1767" i="16" s="1"/>
  <c r="C1768" i="16"/>
  <c r="C1769" i="16"/>
  <c r="C1770" i="16"/>
  <c r="C1771" i="16"/>
  <c r="C1772" i="16"/>
  <c r="V1772" i="16" s="1"/>
  <c r="R1772" i="16" s="1"/>
  <c r="C1773" i="16"/>
  <c r="V1773" i="16" s="1"/>
  <c r="C1774" i="16"/>
  <c r="V1774" i="16" s="1"/>
  <c r="C1775" i="16"/>
  <c r="V1775" i="16" s="1"/>
  <c r="C1776" i="16"/>
  <c r="V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V1787" i="16" s="1"/>
  <c r="C1788" i="16"/>
  <c r="V1788" i="16"/>
  <c r="C1789" i="16"/>
  <c r="C1790" i="16"/>
  <c r="V1790" i="16" s="1"/>
  <c r="F1790" i="16" s="1"/>
  <c r="C1791" i="16"/>
  <c r="V1791" i="16" s="1"/>
  <c r="J1791" i="16" s="1"/>
  <c r="C1792" i="16"/>
  <c r="C1793" i="16"/>
  <c r="C1794" i="16"/>
  <c r="V1794" i="16" s="1"/>
  <c r="G1794" i="16" s="1"/>
  <c r="C1795" i="16"/>
  <c r="V1795" i="16" s="1"/>
  <c r="I1795" i="16" s="1"/>
  <c r="C1796" i="16"/>
  <c r="C1797" i="16"/>
  <c r="V1797" i="16" s="1"/>
  <c r="C1798" i="16"/>
  <c r="V1798" i="16" s="1"/>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C1813" i="16"/>
  <c r="V1813" i="16" s="1"/>
  <c r="C1814" i="16"/>
  <c r="V1814" i="16" s="1"/>
  <c r="I1814" i="16" s="1"/>
  <c r="C1815" i="16"/>
  <c r="V1815" i="16" s="1"/>
  <c r="F1815" i="16" s="1"/>
  <c r="C1816" i="16"/>
  <c r="V1816" i="16" s="1"/>
  <c r="C1817" i="16"/>
  <c r="V1817" i="16" s="1"/>
  <c r="E1817" i="16" s="1"/>
  <c r="X1817" i="16" s="1"/>
  <c r="C1818" i="16"/>
  <c r="V1818" i="16" s="1"/>
  <c r="C1819" i="16"/>
  <c r="V1819" i="16" s="1"/>
  <c r="F1819" i="16" s="1"/>
  <c r="C1820" i="16"/>
  <c r="V1820" i="16" s="1"/>
  <c r="C1821" i="16"/>
  <c r="V1821" i="16" s="1"/>
  <c r="C1822" i="16"/>
  <c r="V1822" i="16" s="1"/>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C1832" i="16"/>
  <c r="C1833" i="16"/>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C1846" i="16"/>
  <c r="V1846" i="16" s="1"/>
  <c r="C1847" i="16"/>
  <c r="C1848" i="16"/>
  <c r="V1848" i="16" s="1"/>
  <c r="C1849" i="16"/>
  <c r="V1849" i="16" s="1"/>
  <c r="C1850" i="16"/>
  <c r="V1850" i="16" s="1"/>
  <c r="C1851" i="16"/>
  <c r="C1852" i="16"/>
  <c r="V1852" i="16"/>
  <c r="G1852" i="16" s="1"/>
  <c r="C1853" i="16"/>
  <c r="V1853" i="16" s="1"/>
  <c r="C1854" i="16"/>
  <c r="V1854" i="16" s="1"/>
  <c r="E1854" i="16" s="1"/>
  <c r="X1854" i="16" s="1"/>
  <c r="C1855" i="16"/>
  <c r="C1856" i="16"/>
  <c r="V1856" i="16" s="1"/>
  <c r="C1857" i="16"/>
  <c r="V1857" i="16" s="1"/>
  <c r="C1858" i="16"/>
  <c r="V1858" i="16" s="1"/>
  <c r="C1859" i="16"/>
  <c r="C1860" i="16"/>
  <c r="V1860" i="16" s="1"/>
  <c r="G1860" i="16" s="1"/>
  <c r="C1861" i="16"/>
  <c r="V1861" i="16" s="1"/>
  <c r="C1862" i="16"/>
  <c r="C1863" i="16"/>
  <c r="C1864" i="16"/>
  <c r="C1865" i="16"/>
  <c r="V1865" i="16" s="1"/>
  <c r="H1865" i="16" s="1"/>
  <c r="C1866" i="16"/>
  <c r="C1867" i="16"/>
  <c r="V1867" i="16" s="1"/>
  <c r="C1868" i="16"/>
  <c r="V1868" i="16"/>
  <c r="I1868" i="16" s="1"/>
  <c r="C1869" i="16"/>
  <c r="V1869" i="16" s="1"/>
  <c r="I1869" i="16" s="1"/>
  <c r="C1870" i="16"/>
  <c r="V1870" i="16" s="1"/>
  <c r="C1871" i="16"/>
  <c r="V1871" i="16" s="1"/>
  <c r="C1872" i="16"/>
  <c r="C1873" i="16"/>
  <c r="V1873" i="16" s="1"/>
  <c r="E1873" i="16" s="1"/>
  <c r="X1873" i="16" s="1"/>
  <c r="C1874" i="16"/>
  <c r="V1874" i="16" s="1"/>
  <c r="F1874" i="16" s="1"/>
  <c r="C1875" i="16"/>
  <c r="C1876" i="16"/>
  <c r="V1876" i="16" s="1"/>
  <c r="F1876" i="16" s="1"/>
  <c r="C1877" i="16"/>
  <c r="V1877" i="16" s="1"/>
  <c r="C1878" i="16"/>
  <c r="C1879" i="16"/>
  <c r="V1879" i="16" s="1"/>
  <c r="H1879" i="16" s="1"/>
  <c r="C1880" i="16"/>
  <c r="V1880" i="16"/>
  <c r="G1880" i="16" s="1"/>
  <c r="C1881" i="16"/>
  <c r="V1881" i="16" s="1"/>
  <c r="C1882" i="16"/>
  <c r="V1882" i="16" s="1"/>
  <c r="C1883" i="16"/>
  <c r="C1884" i="16"/>
  <c r="V1884" i="16" s="1"/>
  <c r="G1884" i="16" s="1"/>
  <c r="C1885" i="16"/>
  <c r="V1885" i="16" s="1"/>
  <c r="C1886" i="16"/>
  <c r="C1887" i="16"/>
  <c r="C1888" i="16"/>
  <c r="V1888" i="16" s="1"/>
  <c r="G1888" i="16" s="1"/>
  <c r="C1889" i="16"/>
  <c r="V1889" i="16" s="1"/>
  <c r="C1890" i="16"/>
  <c r="C1891" i="16"/>
  <c r="V1891" i="16" s="1"/>
  <c r="C1892" i="16"/>
  <c r="V1892" i="16"/>
  <c r="C1893" i="16"/>
  <c r="V1893" i="16" s="1"/>
  <c r="C1894" i="16"/>
  <c r="V1894" i="16" s="1"/>
  <c r="C1895" i="16"/>
  <c r="V1895" i="16" s="1"/>
  <c r="J1895" i="16" s="1"/>
  <c r="C1896" i="16"/>
  <c r="C1897" i="16"/>
  <c r="V1897" i="16" s="1"/>
  <c r="C1898" i="16"/>
  <c r="V1898" i="16" s="1"/>
  <c r="C1899" i="16"/>
  <c r="V1899" i="16" s="1"/>
  <c r="C1900" i="16"/>
  <c r="V1900" i="16" s="1"/>
  <c r="C1901" i="16"/>
  <c r="V1901" i="16" s="1"/>
  <c r="C1902" i="16"/>
  <c r="V1902" i="16" s="1"/>
  <c r="R1902" i="16" s="1"/>
  <c r="C1903" i="16"/>
  <c r="V1903" i="16" s="1"/>
  <c r="I1903" i="16" s="1"/>
  <c r="C1904" i="16"/>
  <c r="V1904" i="16" s="1"/>
  <c r="C1905" i="16"/>
  <c r="V1905" i="16" s="1"/>
  <c r="I1905" i="16" s="1"/>
  <c r="C1906" i="16"/>
  <c r="C1907" i="16"/>
  <c r="C1908" i="16"/>
  <c r="V1908" i="16"/>
  <c r="C1909" i="16"/>
  <c r="V1909" i="16" s="1"/>
  <c r="C1910" i="16"/>
  <c r="V1910" i="16" s="1"/>
  <c r="H1910" i="16" s="1"/>
  <c r="C1911" i="16"/>
  <c r="V1911" i="16" s="1"/>
  <c r="C1912" i="16"/>
  <c r="C1913" i="16"/>
  <c r="V1913" i="16" s="1"/>
  <c r="C1914" i="16"/>
  <c r="V1914" i="16" s="1"/>
  <c r="C1915" i="16"/>
  <c r="C1916" i="16"/>
  <c r="V1916" i="16" s="1"/>
  <c r="F1916" i="16" s="1"/>
  <c r="C1917" i="16"/>
  <c r="V1917" i="16" s="1"/>
  <c r="C1918" i="16"/>
  <c r="V1918" i="16" s="1"/>
  <c r="C1919" i="16"/>
  <c r="V1919" i="16" s="1"/>
  <c r="C1920" i="16"/>
  <c r="V1920" i="16" s="1"/>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V1937" i="16" s="1"/>
  <c r="C1938" i="16"/>
  <c r="V1938" i="16" s="1"/>
  <c r="C1939" i="16"/>
  <c r="C1940" i="16"/>
  <c r="V1940" i="16" s="1"/>
  <c r="C1941" i="16"/>
  <c r="V1941" i="16" s="1"/>
  <c r="C1942" i="16"/>
  <c r="V1942" i="16" s="1"/>
  <c r="C1943" i="16"/>
  <c r="V1943" i="16" s="1"/>
  <c r="I1943" i="16" s="1"/>
  <c r="C1944" i="16"/>
  <c r="V1944" i="16"/>
  <c r="C1945" i="16"/>
  <c r="V1945" i="16" s="1"/>
  <c r="C1946" i="16"/>
  <c r="V1946" i="16" s="1"/>
  <c r="G1946" i="16" s="1"/>
  <c r="C1947" i="16"/>
  <c r="C1948" i="16"/>
  <c r="V1948" i="16" s="1"/>
  <c r="C1949" i="16"/>
  <c r="V1949" i="16" s="1"/>
  <c r="C1950" i="16"/>
  <c r="C1951" i="16"/>
  <c r="V1951" i="16" s="1"/>
  <c r="C1952" i="16"/>
  <c r="V1952" i="16" s="1"/>
  <c r="C1953" i="16"/>
  <c r="C1954" i="16"/>
  <c r="C1955" i="16"/>
  <c r="V1955" i="16" s="1"/>
  <c r="C1956" i="16"/>
  <c r="V1956" i="16"/>
  <c r="J1956" i="16" s="1"/>
  <c r="C1957" i="16"/>
  <c r="V1957" i="16" s="1"/>
  <c r="C1958" i="16"/>
  <c r="V1958" i="16" s="1"/>
  <c r="C1959" i="16"/>
  <c r="C1960" i="16"/>
  <c r="C1961" i="16"/>
  <c r="V1961" i="16" s="1"/>
  <c r="E1961" i="16" s="1"/>
  <c r="X1961" i="16" s="1"/>
  <c r="C1962" i="16"/>
  <c r="V1962" i="16" s="1"/>
  <c r="C1963" i="16"/>
  <c r="V1963" i="16" s="1"/>
  <c r="C1964" i="16"/>
  <c r="V1964" i="16" s="1"/>
  <c r="I1964" i="16" s="1"/>
  <c r="C1965" i="16"/>
  <c r="V1965" i="16" s="1"/>
  <c r="I1965" i="16" s="1"/>
  <c r="C1966" i="16"/>
  <c r="V1966" i="16" s="1"/>
  <c r="C1967" i="16"/>
  <c r="V1967" i="16" s="1"/>
  <c r="C1968" i="16"/>
  <c r="V1968" i="16" s="1"/>
  <c r="C1969" i="16"/>
  <c r="V1969" i="16" s="1"/>
  <c r="F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s="1"/>
  <c r="I1978" i="16" s="1"/>
  <c r="C1979" i="16"/>
  <c r="C1980" i="16"/>
  <c r="V1980" i="16" s="1"/>
  <c r="C1981" i="16"/>
  <c r="V1981" i="16" s="1"/>
  <c r="C1982" i="16"/>
  <c r="V1982" i="16" s="1"/>
  <c r="G1982" i="16" s="1"/>
  <c r="C1983" i="16"/>
  <c r="C1984" i="16"/>
  <c r="V1984" i="16" s="1"/>
  <c r="C1985" i="16"/>
  <c r="V1985" i="16" s="1"/>
  <c r="G1985" i="16" s="1"/>
  <c r="C1986" i="16"/>
  <c r="V1986" i="16" s="1"/>
  <c r="C1987" i="16"/>
  <c r="C1988" i="16"/>
  <c r="V1988" i="16"/>
  <c r="C1989" i="16"/>
  <c r="V1989" i="16" s="1"/>
  <c r="C1990" i="16"/>
  <c r="C1991" i="16"/>
  <c r="C1992" i="16"/>
  <c r="V1992" i="16" s="1"/>
  <c r="R1992" i="16" s="1"/>
  <c r="C1993" i="16"/>
  <c r="V1993" i="16" s="1"/>
  <c r="C1994" i="16"/>
  <c r="C1995" i="16"/>
  <c r="V1995" i="16" s="1"/>
  <c r="C1996" i="16"/>
  <c r="V1996" i="16" s="1"/>
  <c r="C1997" i="16"/>
  <c r="V1997" i="16" s="1"/>
  <c r="C1998" i="16"/>
  <c r="V1998" i="16" s="1"/>
  <c r="C1999" i="16"/>
  <c r="V1999" i="16" s="1"/>
  <c r="C2000" i="16"/>
  <c r="C2001" i="16"/>
  <c r="V2001" i="16" s="1"/>
  <c r="C2002" i="16"/>
  <c r="V2002" i="16" s="1"/>
  <c r="H2002" i="16" s="1"/>
  <c r="C2003" i="16"/>
  <c r="C2004" i="16"/>
  <c r="V2004" i="16" s="1"/>
  <c r="G2004" i="16" s="1"/>
  <c r="C2005" i="16"/>
  <c r="V2005" i="16" s="1"/>
  <c r="C2006" i="16"/>
  <c r="C2007" i="16"/>
  <c r="V2007" i="16" s="1"/>
  <c r="C2008" i="16"/>
  <c r="V2008" i="16"/>
  <c r="C2009" i="16"/>
  <c r="V2009" i="16" s="1"/>
  <c r="C2010" i="16"/>
  <c r="V2010" i="16" s="1"/>
  <c r="I2010" i="16" s="1"/>
  <c r="C2011" i="16"/>
  <c r="C2012" i="16"/>
  <c r="V2012" i="16" s="1"/>
  <c r="F2012" i="16" s="1"/>
  <c r="C2013" i="16"/>
  <c r="V2013" i="16" s="1"/>
  <c r="C2014" i="16"/>
  <c r="C2015" i="16"/>
  <c r="V2015" i="16" s="1"/>
  <c r="R2015" i="16" s="1"/>
  <c r="C2016" i="16"/>
  <c r="V2016" i="16" s="1"/>
  <c r="G2016" i="16" s="1"/>
  <c r="C2017" i="16"/>
  <c r="V2017" i="16" s="1"/>
  <c r="C2018" i="16"/>
  <c r="C2019" i="16"/>
  <c r="V2019" i="16" s="1"/>
  <c r="C2020" i="16"/>
  <c r="V2020" i="16"/>
  <c r="H2020" i="16" s="1"/>
  <c r="C2021" i="16"/>
  <c r="V2021" i="16" s="1"/>
  <c r="C2022" i="16"/>
  <c r="V2022" i="16" s="1"/>
  <c r="G2022" i="16" s="1"/>
  <c r="C2023" i="16"/>
  <c r="V2023" i="16" s="1"/>
  <c r="I2023" i="16" s="1"/>
  <c r="C2024" i="16"/>
  <c r="C2025" i="16"/>
  <c r="C2026" i="16"/>
  <c r="V2026" i="16" s="1"/>
  <c r="C2027" i="16"/>
  <c r="V2027" i="16" s="1"/>
  <c r="C2028" i="16"/>
  <c r="V2028" i="16" s="1"/>
  <c r="C2029" i="16"/>
  <c r="C2030" i="16"/>
  <c r="V2030" i="16" s="1"/>
  <c r="C2031" i="16"/>
  <c r="C2032" i="16"/>
  <c r="V2032" i="16" s="1"/>
  <c r="G2032" i="16" s="1"/>
  <c r="C2033" i="16"/>
  <c r="C2034" i="16"/>
  <c r="V2034" i="16" s="1"/>
  <c r="C2035" i="16"/>
  <c r="C2036" i="16"/>
  <c r="V2036" i="16"/>
  <c r="G2036" i="16" s="1"/>
  <c r="C2037" i="16"/>
  <c r="C2038" i="16"/>
  <c r="V2038" i="16" s="1"/>
  <c r="J2038" i="16" s="1"/>
  <c r="C2039" i="16"/>
  <c r="V2039" i="16" s="1"/>
  <c r="C2040" i="16"/>
  <c r="C2041" i="16"/>
  <c r="C2042" i="16"/>
  <c r="V2042" i="16" s="1"/>
  <c r="C2043" i="16"/>
  <c r="V2043" i="16" s="1"/>
  <c r="C2044" i="16"/>
  <c r="V2044" i="16" s="1"/>
  <c r="C2045" i="16"/>
  <c r="C2046" i="16"/>
  <c r="V2046" i="16" s="1"/>
  <c r="C2047" i="16"/>
  <c r="C2048" i="16"/>
  <c r="V2048" i="16" s="1"/>
  <c r="C2049" i="16"/>
  <c r="C2050" i="16"/>
  <c r="V2050" i="16" s="1"/>
  <c r="H2050" i="16" s="1"/>
  <c r="C2051" i="16"/>
  <c r="C2052" i="16"/>
  <c r="V2052" i="16"/>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C2065" i="16"/>
  <c r="C2066" i="16"/>
  <c r="V2066" i="16" s="1"/>
  <c r="C2067" i="16"/>
  <c r="V2067" i="16" s="1"/>
  <c r="E2067" i="16" s="1"/>
  <c r="X2067" i="16" s="1"/>
  <c r="C2068" i="16"/>
  <c r="V2068" i="16" s="1"/>
  <c r="C2069" i="16"/>
  <c r="C2070" i="16"/>
  <c r="C2071" i="16"/>
  <c r="V2071" i="16" s="1"/>
  <c r="J2071" i="16" s="1"/>
  <c r="C2072" i="16"/>
  <c r="V2072" i="16"/>
  <c r="E2072" i="16" s="1"/>
  <c r="X2072" i="16" s="1"/>
  <c r="C2073" i="16"/>
  <c r="C2074" i="16"/>
  <c r="V2074" i="16" s="1"/>
  <c r="C2075" i="16"/>
  <c r="C2076" i="16"/>
  <c r="V2076" i="16" s="1"/>
  <c r="H2076" i="16" s="1"/>
  <c r="C2077" i="16"/>
  <c r="C2078" i="16"/>
  <c r="C2079" i="16"/>
  <c r="V2079" i="16" s="1"/>
  <c r="J2079" i="16" s="1"/>
  <c r="C2080" i="16"/>
  <c r="V2080" i="16" s="1"/>
  <c r="G2080" i="16" s="1"/>
  <c r="C2081" i="16"/>
  <c r="C2082" i="16"/>
  <c r="C2083" i="16"/>
  <c r="V2083" i="16" s="1"/>
  <c r="C2084" i="16"/>
  <c r="V2084" i="16"/>
  <c r="G2084" i="16" s="1"/>
  <c r="C2085" i="16"/>
  <c r="C2086" i="16"/>
  <c r="V2086" i="16" s="1"/>
  <c r="G2086" i="16" s="1"/>
  <c r="C2087" i="16"/>
  <c r="V2087" i="16" s="1"/>
  <c r="J2087" i="16" s="1"/>
  <c r="C2088" i="16"/>
  <c r="C2089" i="16"/>
  <c r="C2090" i="16"/>
  <c r="V2090" i="16" s="1"/>
  <c r="C2091" i="16"/>
  <c r="V2091" i="16" s="1"/>
  <c r="H2091" i="16" s="1"/>
  <c r="C2092" i="16"/>
  <c r="V2092" i="16" s="1"/>
  <c r="R2092" i="16" s="1"/>
  <c r="C2093" i="16"/>
  <c r="C2094" i="16"/>
  <c r="V2094" i="16" s="1"/>
  <c r="J2094" i="16" s="1"/>
  <c r="C2095" i="16"/>
  <c r="V2095" i="16" s="1"/>
  <c r="C2096" i="16"/>
  <c r="V2096" i="16" s="1"/>
  <c r="I2096" i="16" s="1"/>
  <c r="C2097" i="16"/>
  <c r="C2098" i="16"/>
  <c r="C2099" i="16"/>
  <c r="C2100" i="16"/>
  <c r="V2100" i="16"/>
  <c r="C2101" i="16"/>
  <c r="C2102" i="16"/>
  <c r="V2102" i="16" s="1"/>
  <c r="R2102" i="16" s="1"/>
  <c r="C2103" i="16"/>
  <c r="V2103" i="16" s="1"/>
  <c r="C2104" i="16"/>
  <c r="C2105" i="16"/>
  <c r="C2106" i="16"/>
  <c r="V2106" i="16" s="1"/>
  <c r="C2107" i="16"/>
  <c r="V2107" i="16" s="1"/>
  <c r="E2107" i="16" s="1"/>
  <c r="X2107" i="16" s="1"/>
  <c r="C2108" i="16"/>
  <c r="V2108" i="16" s="1"/>
  <c r="I2108" i="16" s="1"/>
  <c r="C2109" i="16"/>
  <c r="C2110" i="16"/>
  <c r="V2110" i="16" s="1"/>
  <c r="G2110" i="16" s="1"/>
  <c r="C2111" i="16"/>
  <c r="C2112" i="16"/>
  <c r="V2112" i="16" s="1"/>
  <c r="I2112" i="16" s="1"/>
  <c r="C2113" i="16"/>
  <c r="C2114" i="16"/>
  <c r="V2114" i="16" s="1"/>
  <c r="C2115" i="16"/>
  <c r="C2116" i="16"/>
  <c r="V2116" i="16"/>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s="1"/>
  <c r="G2130" i="16" s="1"/>
  <c r="C2131" i="16"/>
  <c r="C2132" i="16"/>
  <c r="V2132" i="16" s="1"/>
  <c r="C2133" i="16"/>
  <c r="C2134" i="16"/>
  <c r="C2135" i="16"/>
  <c r="V2135" i="16" s="1"/>
  <c r="F2135" i="16" s="1"/>
  <c r="C2136" i="16"/>
  <c r="V2136" i="16"/>
  <c r="G2136" i="16" s="1"/>
  <c r="C2137" i="16"/>
  <c r="C2138" i="16"/>
  <c r="V2138" i="16" s="1"/>
  <c r="C2139" i="16"/>
  <c r="C2140" i="16"/>
  <c r="V2140" i="16" s="1"/>
  <c r="H2140" i="16" s="1"/>
  <c r="C2141" i="16"/>
  <c r="C2142" i="16"/>
  <c r="C2143" i="16"/>
  <c r="C2144" i="16"/>
  <c r="V2144" i="16" s="1"/>
  <c r="I2144" i="16" s="1"/>
  <c r="C2145" i="16"/>
  <c r="C2146" i="16"/>
  <c r="C2147" i="16"/>
  <c r="V2147" i="16" s="1"/>
  <c r="R2147" i="16" s="1"/>
  <c r="C2148" i="16"/>
  <c r="V2148" i="16"/>
  <c r="R2148" i="16" s="1"/>
  <c r="C2149" i="16"/>
  <c r="C2150" i="16"/>
  <c r="V2150" i="16" s="1"/>
  <c r="C2151" i="16"/>
  <c r="V2151" i="16" s="1"/>
  <c r="C2152" i="16"/>
  <c r="C2153" i="16"/>
  <c r="C2154" i="16"/>
  <c r="V2154" i="16" s="1"/>
  <c r="J2154" i="16" s="1"/>
  <c r="C2155" i="16"/>
  <c r="V2155" i="16" s="1"/>
  <c r="C2156" i="16"/>
  <c r="V2156" i="16" s="1"/>
  <c r="R2156" i="16" s="1"/>
  <c r="C2157" i="16"/>
  <c r="C2158" i="16"/>
  <c r="V2158" i="16" s="1"/>
  <c r="G2158" i="16" s="1"/>
  <c r="C2159" i="16"/>
  <c r="C2160" i="16"/>
  <c r="V2160" i="16" s="1"/>
  <c r="R2160" i="16" s="1"/>
  <c r="C2161" i="16"/>
  <c r="C2162" i="16"/>
  <c r="C2163" i="16"/>
  <c r="C2164" i="16"/>
  <c r="V2164" i="16"/>
  <c r="E2164" i="16" s="1"/>
  <c r="X2164" i="16" s="1"/>
  <c r="C2165" i="16"/>
  <c r="C2166" i="16"/>
  <c r="V2166" i="16" s="1"/>
  <c r="R2166" i="16" s="1"/>
  <c r="C2167" i="16"/>
  <c r="V2167" i="16" s="1"/>
  <c r="J2167" i="16" s="1"/>
  <c r="C2168" i="16"/>
  <c r="C2169" i="16"/>
  <c r="C2170" i="16"/>
  <c r="V2170" i="16" s="1"/>
  <c r="C2171" i="16"/>
  <c r="V2171" i="16" s="1"/>
  <c r="C2172" i="16"/>
  <c r="V2172" i="16" s="1"/>
  <c r="J2172" i="16" s="1"/>
  <c r="C2173" i="16"/>
  <c r="C2174" i="16"/>
  <c r="V2174" i="16" s="1"/>
  <c r="C2175" i="16"/>
  <c r="C2176" i="16"/>
  <c r="V2176" i="16" s="1"/>
  <c r="C2177" i="16"/>
  <c r="C2178" i="16"/>
  <c r="V2178" i="16" s="1"/>
  <c r="J2178" i="16" s="1"/>
  <c r="C2179" i="16"/>
  <c r="C2180" i="16"/>
  <c r="V2180" i="16"/>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V2194" i="16" s="1"/>
  <c r="G2194" i="16" s="1"/>
  <c r="C2195" i="16"/>
  <c r="C2196" i="16"/>
  <c r="V2196" i="16" s="1"/>
  <c r="C2197" i="16"/>
  <c r="C2198" i="16"/>
  <c r="C2199" i="16"/>
  <c r="C2200" i="16"/>
  <c r="V2200" i="16"/>
  <c r="C2201" i="16"/>
  <c r="C2202" i="16"/>
  <c r="V2202" i="16" s="1"/>
  <c r="C2203" i="16"/>
  <c r="C2204" i="16"/>
  <c r="V2204" i="16" s="1"/>
  <c r="G2204" i="16" s="1"/>
  <c r="C2205" i="16"/>
  <c r="C2206" i="16"/>
  <c r="V2206" i="16" s="1"/>
  <c r="E2206" i="16" s="1"/>
  <c r="X2206" i="16" s="1"/>
  <c r="C2207" i="16"/>
  <c r="C2208" i="16"/>
  <c r="V2208" i="16" s="1"/>
  <c r="E2208" i="16" s="1"/>
  <c r="X2208" i="16" s="1"/>
  <c r="C2209" i="16"/>
  <c r="C2210" i="16"/>
  <c r="C2211" i="16"/>
  <c r="V2211" i="16" s="1"/>
  <c r="C2212" i="16"/>
  <c r="V2212" i="16"/>
  <c r="R2212" i="16" s="1"/>
  <c r="C2213" i="16"/>
  <c r="C2214" i="16"/>
  <c r="V2214" i="16" s="1"/>
  <c r="G2214" i="16" s="1"/>
  <c r="C2215" i="16"/>
  <c r="C2216" i="16"/>
  <c r="C2217" i="16"/>
  <c r="C2218" i="16"/>
  <c r="V2218" i="16" s="1"/>
  <c r="C2219" i="16"/>
  <c r="C2220" i="16"/>
  <c r="V2220" i="16" s="1"/>
  <c r="C2221" i="16"/>
  <c r="C2222" i="16"/>
  <c r="V2222" i="16" s="1"/>
  <c r="I2222" i="16" s="1"/>
  <c r="C2223" i="16"/>
  <c r="C2224" i="16"/>
  <c r="V2224" i="16" s="1"/>
  <c r="C2225" i="16"/>
  <c r="C2226" i="16"/>
  <c r="C2227" i="16"/>
  <c r="V2227" i="16" s="1"/>
  <c r="I2227" i="16" s="1"/>
  <c r="C2228" i="16"/>
  <c r="V2228" i="16"/>
  <c r="C2229" i="16"/>
  <c r="C2230" i="16"/>
  <c r="V2230" i="16" s="1"/>
  <c r="F2230" i="16" s="1"/>
  <c r="C2231" i="16"/>
  <c r="C2232" i="16"/>
  <c r="C2233" i="16"/>
  <c r="C2234" i="16"/>
  <c r="V2234" i="16" s="1"/>
  <c r="C2235" i="16"/>
  <c r="C2236" i="16"/>
  <c r="V2236" i="16" s="1"/>
  <c r="C2237" i="16"/>
  <c r="C2238" i="16"/>
  <c r="V2238" i="16" s="1"/>
  <c r="C2239" i="16"/>
  <c r="C2240" i="16"/>
  <c r="V2240" i="16" s="1"/>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s="1"/>
  <c r="G2258" i="16" s="1"/>
  <c r="C2259" i="16"/>
  <c r="C2260" i="16"/>
  <c r="V2260" i="16" s="1"/>
  <c r="C2261" i="16"/>
  <c r="C2262" i="16"/>
  <c r="V2262" i="16" s="1"/>
  <c r="H2262" i="16" s="1"/>
  <c r="C2263" i="16"/>
  <c r="C2264" i="16"/>
  <c r="V2264" i="16"/>
  <c r="G2264" i="16" s="1"/>
  <c r="C2265" i="16"/>
  <c r="C2266" i="16"/>
  <c r="V2266" i="16" s="1"/>
  <c r="G2266" i="16" s="1"/>
  <c r="C2267" i="16"/>
  <c r="C2268" i="16"/>
  <c r="V2268" i="16" s="1"/>
  <c r="G2268" i="16" s="1"/>
  <c r="C2269" i="16"/>
  <c r="C2270" i="16"/>
  <c r="C2271" i="16"/>
  <c r="C2272" i="16"/>
  <c r="V2272" i="16" s="1"/>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s="1"/>
  <c r="C2283" i="16"/>
  <c r="C2284" i="16"/>
  <c r="V2284" i="16" s="1"/>
  <c r="C2285" i="16"/>
  <c r="C2286" i="16"/>
  <c r="V2286" i="16" s="1"/>
  <c r="G2286" i="16" s="1"/>
  <c r="C2287" i="16"/>
  <c r="V2287" i="16" s="1"/>
  <c r="C2288" i="16"/>
  <c r="V2288" i="16" s="1"/>
  <c r="G2288" i="16" s="1"/>
  <c r="C2289" i="16"/>
  <c r="C2290" i="16"/>
  <c r="C2291" i="16"/>
  <c r="V2291" i="16" s="1"/>
  <c r="J2291" i="16" s="1"/>
  <c r="C2292" i="16"/>
  <c r="V2292" i="16"/>
  <c r="F2292" i="16" s="1"/>
  <c r="C2293" i="16"/>
  <c r="C2294" i="16"/>
  <c r="V2294" i="16" s="1"/>
  <c r="C2295" i="16"/>
  <c r="C2296" i="16"/>
  <c r="C2297" i="16"/>
  <c r="C2298" i="16"/>
  <c r="V2298" i="16" s="1"/>
  <c r="E2298" i="16" s="1"/>
  <c r="X2298" i="16" s="1"/>
  <c r="C2299" i="16"/>
  <c r="C2300" i="16"/>
  <c r="V2300" i="16" s="1"/>
  <c r="F2300" i="16" s="1"/>
  <c r="C2301" i="16"/>
  <c r="C2302" i="16"/>
  <c r="V2302" i="16" s="1"/>
  <c r="C2303" i="16"/>
  <c r="C2304" i="16"/>
  <c r="V2304" i="16" s="1"/>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s="1"/>
  <c r="C2323" i="16"/>
  <c r="V2323" i="16" s="1"/>
  <c r="J2323" i="16" s="1"/>
  <c r="C2324" i="16"/>
  <c r="V2324" i="16" s="1"/>
  <c r="F2324" i="16" s="1"/>
  <c r="C2325" i="16"/>
  <c r="C2326" i="16"/>
  <c r="C2327" i="16"/>
  <c r="C2328" i="16"/>
  <c r="V2328" i="16" s="1"/>
  <c r="C2329" i="16"/>
  <c r="C2330" i="16"/>
  <c r="V2330" i="16" s="1"/>
  <c r="C2331" i="16"/>
  <c r="C2332" i="16"/>
  <c r="V2332" i="16"/>
  <c r="F2332" i="16" s="1"/>
  <c r="C2333" i="16"/>
  <c r="C2334" i="16"/>
  <c r="V2334" i="16" s="1"/>
  <c r="J2334" i="16" s="1"/>
  <c r="C2335" i="16"/>
  <c r="C2336" i="16"/>
  <c r="V2336" i="16" s="1"/>
  <c r="R2336" i="16" s="1"/>
  <c r="C2337" i="16"/>
  <c r="C2338" i="16"/>
  <c r="C2339" i="16"/>
  <c r="V2339" i="16" s="1"/>
  <c r="I2339" i="16" s="1"/>
  <c r="C2340" i="16"/>
  <c r="V2340" i="16" s="1"/>
  <c r="C2341" i="16"/>
  <c r="C2342" i="16"/>
  <c r="V2342" i="16" s="1"/>
  <c r="C2343" i="16"/>
  <c r="C2344" i="16"/>
  <c r="C2345" i="16"/>
  <c r="C2346" i="16"/>
  <c r="V2346" i="16" s="1"/>
  <c r="C2347" i="16"/>
  <c r="C2348" i="16"/>
  <c r="V2348" i="16" s="1"/>
  <c r="H2348" i="16" s="1"/>
  <c r="C2349" i="16"/>
  <c r="C2350" i="16"/>
  <c r="V2350" i="16" s="1"/>
  <c r="G2350" i="16" s="1"/>
  <c r="C2351" i="16"/>
  <c r="C2352" i="16"/>
  <c r="V2352" i="16" s="1"/>
  <c r="C2353" i="16"/>
  <c r="C2354" i="16"/>
  <c r="C2355" i="16"/>
  <c r="C2356" i="16"/>
  <c r="V2356" i="16" s="1"/>
  <c r="C2357" i="16"/>
  <c r="C2358" i="16"/>
  <c r="V2358" i="16" s="1"/>
  <c r="G2358" i="16" s="1"/>
  <c r="C2359" i="16"/>
  <c r="C2360" i="16"/>
  <c r="C2361" i="16"/>
  <c r="C2362" i="16"/>
  <c r="V2362" i="16" s="1"/>
  <c r="E2362" i="16" s="1"/>
  <c r="X2362" i="16" s="1"/>
  <c r="C2363" i="16"/>
  <c r="C2364" i="16"/>
  <c r="V2364" i="16" s="1"/>
  <c r="C2365" i="16"/>
  <c r="C2366" i="16"/>
  <c r="V2366" i="16" s="1"/>
  <c r="C2367" i="16"/>
  <c r="C2368" i="16"/>
  <c r="V2368" i="16" s="1"/>
  <c r="C2369" i="16"/>
  <c r="C2370" i="16"/>
  <c r="V2370" i="16" s="1"/>
  <c r="C2371" i="16"/>
  <c r="C2372" i="16"/>
  <c r="V2372" i="16" s="1"/>
  <c r="C2373" i="16"/>
  <c r="C2374" i="16"/>
  <c r="C2375" i="16"/>
  <c r="C2376" i="16"/>
  <c r="V2376" i="16" s="1"/>
  <c r="C2377" i="16"/>
  <c r="C2378" i="16"/>
  <c r="C2379" i="16"/>
  <c r="C2380" i="16"/>
  <c r="V2380" i="16"/>
  <c r="J2380" i="16" s="1"/>
  <c r="C2381" i="16"/>
  <c r="C2382" i="16"/>
  <c r="V2382" i="16" s="1"/>
  <c r="G2382" i="16" s="1"/>
  <c r="C2383" i="16"/>
  <c r="V2383" i="16" s="1"/>
  <c r="C2384" i="16"/>
  <c r="C2385" i="16"/>
  <c r="C2386" i="16"/>
  <c r="V2386" i="16" s="1"/>
  <c r="C2387" i="16"/>
  <c r="C2388" i="16"/>
  <c r="V2388" i="16" s="1"/>
  <c r="C2389" i="16"/>
  <c r="C2390" i="16"/>
  <c r="C2391" i="16"/>
  <c r="C2392" i="16"/>
  <c r="V2392" i="16" s="1"/>
  <c r="C2393" i="16"/>
  <c r="C2394" i="16"/>
  <c r="V2394" i="16" s="1"/>
  <c r="C2395" i="16"/>
  <c r="C2396" i="16"/>
  <c r="V2396" i="16" s="1"/>
  <c r="C2397" i="16"/>
  <c r="C2398" i="16"/>
  <c r="C2399" i="16"/>
  <c r="C2400" i="16"/>
  <c r="V2400" i="16" s="1"/>
  <c r="I2400" i="16" s="1"/>
  <c r="C2401" i="16"/>
  <c r="C2402" i="16"/>
  <c r="C2403" i="16"/>
  <c r="V2403" i="16" s="1"/>
  <c r="R2403" i="16" s="1"/>
  <c r="C2404" i="16"/>
  <c r="V2404" i="16"/>
  <c r="C2405" i="16"/>
  <c r="C2406" i="16"/>
  <c r="V2406" i="16" s="1"/>
  <c r="C2407" i="16"/>
  <c r="C2408" i="16"/>
  <c r="C2409" i="16"/>
  <c r="C2410" i="16"/>
  <c r="V2410" i="16" s="1"/>
  <c r="C2411" i="16"/>
  <c r="C2412" i="16"/>
  <c r="V2412" i="16" s="1"/>
  <c r="F2412" i="16" s="1"/>
  <c r="C2413" i="16"/>
  <c r="C2414" i="16"/>
  <c r="V2414" i="16" s="1"/>
  <c r="C2415" i="16"/>
  <c r="C2416" i="16"/>
  <c r="V2416" i="16" s="1"/>
  <c r="C2417" i="16"/>
  <c r="C2418" i="16"/>
  <c r="C2419" i="16"/>
  <c r="V2419" i="16" s="1"/>
  <c r="C2420" i="16"/>
  <c r="V2420" i="16"/>
  <c r="E2420" i="16" s="1"/>
  <c r="X2420" i="16" s="1"/>
  <c r="C2421" i="16"/>
  <c r="C2422" i="16"/>
  <c r="V2422" i="16" s="1"/>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C2436" i="16"/>
  <c r="V2436" i="16" s="1"/>
  <c r="F2436" i="16" s="1"/>
  <c r="C2437" i="16"/>
  <c r="C2438" i="16"/>
  <c r="V2438" i="16" s="1"/>
  <c r="C2439" i="16"/>
  <c r="C2440" i="16"/>
  <c r="V2440" i="16" s="1"/>
  <c r="G2440" i="16" s="1"/>
  <c r="C2441" i="16"/>
  <c r="C2442" i="16"/>
  <c r="C2443" i="16"/>
  <c r="C2444" i="16"/>
  <c r="V2444" i="16" s="1"/>
  <c r="C2445" i="16"/>
  <c r="C2446" i="16"/>
  <c r="V2446" i="16" s="1"/>
  <c r="C2447" i="16"/>
  <c r="C2448" i="16"/>
  <c r="C2449" i="16"/>
  <c r="C2450" i="16"/>
  <c r="V2450" i="16"/>
  <c r="C2451" i="16"/>
  <c r="V2451" i="16" s="1"/>
  <c r="C2452" i="16"/>
  <c r="V2452" i="16" s="1"/>
  <c r="C2453" i="16"/>
  <c r="C2454" i="16"/>
  <c r="C2455" i="16"/>
  <c r="C2456" i="16"/>
  <c r="V2456" i="16" s="1"/>
  <c r="F2456" i="16" s="1"/>
  <c r="C2457" i="16"/>
  <c r="C2458" i="16"/>
  <c r="V2458" i="16" s="1"/>
  <c r="F2458" i="16" s="1"/>
  <c r="C2459" i="16"/>
  <c r="C2460" i="16"/>
  <c r="V2460" i="16" s="1"/>
  <c r="F2460" i="16" s="1"/>
  <c r="C2461" i="16"/>
  <c r="C2462" i="16"/>
  <c r="V2462" i="16" s="1"/>
  <c r="J2462" i="16" s="1"/>
  <c r="C2463" i="16"/>
  <c r="C2464" i="16"/>
  <c r="V2464" i="16" s="1"/>
  <c r="C2465" i="16"/>
  <c r="C2466" i="16"/>
  <c r="C2467" i="16"/>
  <c r="C2468" i="16"/>
  <c r="V2468" i="16"/>
  <c r="C2469" i="16"/>
  <c r="C2470" i="16"/>
  <c r="V2470" i="16" s="1"/>
  <c r="G2470" i="16" s="1"/>
  <c r="C2471" i="16"/>
  <c r="C2472" i="16"/>
  <c r="C2473" i="16"/>
  <c r="C2474" i="16"/>
  <c r="V2474" i="16" s="1"/>
  <c r="G2474" i="16" s="1"/>
  <c r="C2475" i="16"/>
  <c r="C2476" i="16"/>
  <c r="V2476" i="16" s="1"/>
  <c r="C2477" i="16"/>
  <c r="C2478" i="16"/>
  <c r="V2478" i="16" s="1"/>
  <c r="C2479" i="16"/>
  <c r="C2480" i="16"/>
  <c r="V2480" i="16" s="1"/>
  <c r="C2481" i="16"/>
  <c r="C2482" i="16"/>
  <c r="C2483" i="16"/>
  <c r="C2484" i="16"/>
  <c r="V2484" i="16" s="1"/>
  <c r="G2484" i="16" s="1"/>
  <c r="C2485" i="16"/>
  <c r="C2486" i="16"/>
  <c r="V2486" i="16" s="1"/>
  <c r="C2487" i="16"/>
  <c r="C2488" i="16"/>
  <c r="C2489" i="16"/>
  <c r="C2490" i="16"/>
  <c r="V2490" i="16" s="1"/>
  <c r="C2491" i="16"/>
  <c r="C2492" i="16"/>
  <c r="V2492" i="16"/>
  <c r="C2493" i="16"/>
  <c r="C2494" i="16"/>
  <c r="V2494" i="16" s="1"/>
  <c r="G2494" i="16" s="1"/>
  <c r="C2495" i="16"/>
  <c r="C2496" i="16"/>
  <c r="V2496" i="16" s="1"/>
  <c r="J2496" i="16" s="1"/>
  <c r="C2497" i="16"/>
  <c r="C2498" i="16"/>
  <c r="V2498" i="16" s="1"/>
  <c r="C2499" i="16"/>
  <c r="C2500" i="16"/>
  <c r="V2500" i="16" s="1"/>
  <c r="H2500" i="16" s="1"/>
  <c r="C2501" i="16"/>
  <c r="V2501" i="16" s="1"/>
  <c r="C2502" i="16"/>
  <c r="V2502" i="16" s="1"/>
  <c r="C2503" i="16"/>
  <c r="V2503" i="16" s="1"/>
  <c r="C2504" i="16"/>
  <c r="V2504" i="16" s="1"/>
  <c r="E2504" i="16" s="1"/>
  <c r="X2504" i="16" s="1"/>
  <c r="B15" i="10"/>
  <c r="G15" i="10" s="1"/>
  <c r="H15" i="10" s="1"/>
  <c r="D15" i="10" s="1"/>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682" i="16"/>
  <c r="AB802" i="16"/>
  <c r="AB834" i="16"/>
  <c r="AB930" i="16"/>
  <c r="AB962" i="16"/>
  <c r="AB1033" i="16"/>
  <c r="AB1041" i="16"/>
  <c r="AB1054" i="16"/>
  <c r="AB1091" i="16"/>
  <c r="AB1115" i="16"/>
  <c r="AB1128" i="16"/>
  <c r="AB1166" i="16"/>
  <c r="AB1208" i="16"/>
  <c r="AB1326" i="16"/>
  <c r="AB1340" i="16"/>
  <c r="AB1515" i="16"/>
  <c r="AB1675" i="16"/>
  <c r="AB1747" i="16"/>
  <c r="B573" i="16"/>
  <c r="B574" i="16"/>
  <c r="B575" i="16"/>
  <c r="B576" i="16"/>
  <c r="AB576" i="16" s="1"/>
  <c r="B577" i="16"/>
  <c r="B578" i="16"/>
  <c r="B579" i="16"/>
  <c r="B580" i="16"/>
  <c r="B581" i="16"/>
  <c r="B582" i="16"/>
  <c r="B583" i="16"/>
  <c r="B584" i="16"/>
  <c r="AB584" i="16" s="1"/>
  <c r="B585" i="16"/>
  <c r="B586" i="16"/>
  <c r="B587" i="16"/>
  <c r="B588" i="16"/>
  <c r="AB588" i="16" s="1"/>
  <c r="B589" i="16"/>
  <c r="B590" i="16"/>
  <c r="B591" i="16"/>
  <c r="B592" i="16"/>
  <c r="B593" i="16"/>
  <c r="B594" i="16"/>
  <c r="B595" i="16"/>
  <c r="B596" i="16"/>
  <c r="AB596" i="16" s="1"/>
  <c r="B597" i="16"/>
  <c r="B598" i="16"/>
  <c r="B599" i="16"/>
  <c r="B600" i="16"/>
  <c r="B601" i="16"/>
  <c r="B602" i="16"/>
  <c r="B603" i="16"/>
  <c r="B604" i="16"/>
  <c r="AB604" i="16" s="1"/>
  <c r="B605" i="16"/>
  <c r="B606" i="16"/>
  <c r="B607" i="16"/>
  <c r="B608" i="16"/>
  <c r="B609" i="16"/>
  <c r="B610" i="16"/>
  <c r="B611" i="16"/>
  <c r="B612" i="16"/>
  <c r="AB612" i="16" s="1"/>
  <c r="B613" i="16"/>
  <c r="B614" i="16"/>
  <c r="B615" i="16"/>
  <c r="B616" i="16"/>
  <c r="B617" i="16"/>
  <c r="B618" i="16"/>
  <c r="B619" i="16"/>
  <c r="B620" i="16"/>
  <c r="AB620" i="16" s="1"/>
  <c r="B621" i="16"/>
  <c r="B622" i="16"/>
  <c r="B623" i="16"/>
  <c r="B624" i="16"/>
  <c r="B625" i="16"/>
  <c r="B626" i="16"/>
  <c r="B627" i="16"/>
  <c r="B628" i="16"/>
  <c r="AB628" i="16" s="1"/>
  <c r="B629" i="16"/>
  <c r="B630" i="16"/>
  <c r="B631" i="16"/>
  <c r="B632" i="16"/>
  <c r="B633" i="16"/>
  <c r="B634" i="16"/>
  <c r="B635" i="16"/>
  <c r="B636" i="16"/>
  <c r="AB636" i="16" s="1"/>
  <c r="B637" i="16"/>
  <c r="B638" i="16"/>
  <c r="B639" i="16"/>
  <c r="B640" i="16"/>
  <c r="B641" i="16"/>
  <c r="B642" i="16"/>
  <c r="B643" i="16"/>
  <c r="B644" i="16"/>
  <c r="AB644" i="16" s="1"/>
  <c r="B645" i="16"/>
  <c r="B646" i="16"/>
  <c r="B647" i="16"/>
  <c r="B648" i="16"/>
  <c r="B649" i="16"/>
  <c r="B650" i="16"/>
  <c r="B651" i="16"/>
  <c r="B652" i="16"/>
  <c r="B653" i="16"/>
  <c r="B654" i="16"/>
  <c r="B655" i="16"/>
  <c r="B656" i="16"/>
  <c r="AB656" i="16" s="1"/>
  <c r="B657" i="16"/>
  <c r="B658" i="16"/>
  <c r="AB658" i="16" s="1"/>
  <c r="B659" i="16"/>
  <c r="B660" i="16"/>
  <c r="B661" i="16"/>
  <c r="B662" i="16"/>
  <c r="B663" i="16"/>
  <c r="B664" i="16"/>
  <c r="AB664" i="16" s="1"/>
  <c r="B665" i="16"/>
  <c r="B666" i="16"/>
  <c r="B667" i="16"/>
  <c r="B668" i="16"/>
  <c r="B669" i="16"/>
  <c r="B670" i="16"/>
  <c r="B671" i="16"/>
  <c r="B672" i="16"/>
  <c r="AB672" i="16" s="1"/>
  <c r="B673" i="16"/>
  <c r="B674" i="16"/>
  <c r="AB674" i="16" s="1"/>
  <c r="B675" i="16"/>
  <c r="B676" i="16"/>
  <c r="B677" i="16"/>
  <c r="B678" i="16"/>
  <c r="B679" i="16"/>
  <c r="B680" i="16"/>
  <c r="AB680" i="16" s="1"/>
  <c r="B681" i="16"/>
  <c r="B682" i="16"/>
  <c r="B683" i="16"/>
  <c r="B684" i="16"/>
  <c r="B685" i="16"/>
  <c r="B686" i="16"/>
  <c r="B687" i="16"/>
  <c r="B688" i="16"/>
  <c r="AB688" i="16" s="1"/>
  <c r="B689" i="16"/>
  <c r="B690" i="16"/>
  <c r="AB690" i="16" s="1"/>
  <c r="B691" i="16"/>
  <c r="B692" i="16"/>
  <c r="B693" i="16"/>
  <c r="B694" i="16"/>
  <c r="B695" i="16"/>
  <c r="B696" i="16"/>
  <c r="AB696" i="16" s="1"/>
  <c r="B697" i="16"/>
  <c r="B698" i="16"/>
  <c r="B699" i="16"/>
  <c r="B700" i="16"/>
  <c r="B701" i="16"/>
  <c r="B702" i="16"/>
  <c r="B703" i="16"/>
  <c r="B704" i="16"/>
  <c r="AB704" i="16" s="1"/>
  <c r="B705" i="16"/>
  <c r="B706" i="16"/>
  <c r="AB706" i="16" s="1"/>
  <c r="B707" i="16"/>
  <c r="B708" i="16"/>
  <c r="B709" i="16"/>
  <c r="B710" i="16"/>
  <c r="B711" i="16"/>
  <c r="B712" i="16"/>
  <c r="AB712" i="16" s="1"/>
  <c r="B713" i="16"/>
  <c r="B714" i="16"/>
  <c r="B715" i="16"/>
  <c r="B716" i="16"/>
  <c r="AB716" i="16" s="1"/>
  <c r="B717" i="16"/>
  <c r="B718" i="16"/>
  <c r="B719" i="16"/>
  <c r="B720" i="16"/>
  <c r="B721" i="16"/>
  <c r="B722" i="16"/>
  <c r="B723" i="16"/>
  <c r="B724" i="16"/>
  <c r="AB724" i="16" s="1"/>
  <c r="B725" i="16"/>
  <c r="B726" i="16"/>
  <c r="B727" i="16"/>
  <c r="B728" i="16"/>
  <c r="B729" i="16"/>
  <c r="B730" i="16"/>
  <c r="B731" i="16"/>
  <c r="B732" i="16"/>
  <c r="AB732" i="16" s="1"/>
  <c r="B733" i="16"/>
  <c r="B734" i="16"/>
  <c r="B735" i="16"/>
  <c r="B736" i="16"/>
  <c r="B737" i="16"/>
  <c r="B738" i="16"/>
  <c r="B739" i="16"/>
  <c r="B740" i="16"/>
  <c r="AB740" i="16" s="1"/>
  <c r="B741" i="16"/>
  <c r="B742" i="16"/>
  <c r="B743" i="16"/>
  <c r="B744" i="16"/>
  <c r="B745" i="16"/>
  <c r="B746" i="16"/>
  <c r="B747" i="16"/>
  <c r="B748" i="16"/>
  <c r="AB748" i="16" s="1"/>
  <c r="B749" i="16"/>
  <c r="B750" i="16"/>
  <c r="B751" i="16"/>
  <c r="B752" i="16"/>
  <c r="B753" i="16"/>
  <c r="B754" i="16"/>
  <c r="B755" i="16"/>
  <c r="B756" i="16"/>
  <c r="AB756" i="16" s="1"/>
  <c r="B757" i="16"/>
  <c r="B758" i="16"/>
  <c r="B759" i="16"/>
  <c r="B760" i="16"/>
  <c r="B761" i="16"/>
  <c r="B762" i="16"/>
  <c r="B763" i="16"/>
  <c r="B764" i="16"/>
  <c r="AB764" i="16" s="1"/>
  <c r="B765" i="16"/>
  <c r="B766" i="16"/>
  <c r="B767" i="16"/>
  <c r="B768" i="16"/>
  <c r="B769" i="16"/>
  <c r="B770" i="16"/>
  <c r="B771" i="16"/>
  <c r="B772" i="16"/>
  <c r="AB772" i="16" s="1"/>
  <c r="B773" i="16"/>
  <c r="B774" i="16"/>
  <c r="B775" i="16"/>
  <c r="B776" i="16"/>
  <c r="B777" i="16"/>
  <c r="B778" i="16"/>
  <c r="B779" i="16"/>
  <c r="B780" i="16"/>
  <c r="B781" i="16"/>
  <c r="B782" i="16"/>
  <c r="B783" i="16"/>
  <c r="B784" i="16"/>
  <c r="AB784" i="16" s="1"/>
  <c r="B785" i="16"/>
  <c r="B786" i="16"/>
  <c r="B787" i="16"/>
  <c r="B788" i="16"/>
  <c r="B789" i="16"/>
  <c r="B790" i="16"/>
  <c r="B791" i="16"/>
  <c r="B792" i="16"/>
  <c r="AB792" i="16" s="1"/>
  <c r="B793" i="16"/>
  <c r="B794" i="16"/>
  <c r="AB794" i="16" s="1"/>
  <c r="B795" i="16"/>
  <c r="B796" i="16"/>
  <c r="B797" i="16"/>
  <c r="B798" i="16"/>
  <c r="B799" i="16"/>
  <c r="B800" i="16"/>
  <c r="AB800" i="16" s="1"/>
  <c r="B801" i="16"/>
  <c r="B802" i="16"/>
  <c r="B803" i="16"/>
  <c r="B804" i="16"/>
  <c r="B805" i="16"/>
  <c r="B806" i="16"/>
  <c r="B807" i="16"/>
  <c r="B808" i="16"/>
  <c r="AB808" i="16" s="1"/>
  <c r="B809" i="16"/>
  <c r="B810" i="16"/>
  <c r="AB810" i="16" s="1"/>
  <c r="B811" i="16"/>
  <c r="B812" i="16"/>
  <c r="B813" i="16"/>
  <c r="B814" i="16"/>
  <c r="B815" i="16"/>
  <c r="B816" i="16"/>
  <c r="AB816" i="16" s="1"/>
  <c r="B817" i="16"/>
  <c r="B818" i="16"/>
  <c r="B819" i="16"/>
  <c r="B820" i="16"/>
  <c r="B821" i="16"/>
  <c r="B822" i="16"/>
  <c r="B823" i="16"/>
  <c r="B824" i="16"/>
  <c r="AB824" i="16" s="1"/>
  <c r="B825" i="16"/>
  <c r="B826" i="16"/>
  <c r="AB826" i="16" s="1"/>
  <c r="B827" i="16"/>
  <c r="B828" i="16"/>
  <c r="B829" i="16"/>
  <c r="B830" i="16"/>
  <c r="B831" i="16"/>
  <c r="B832" i="16"/>
  <c r="AB832" i="16" s="1"/>
  <c r="B833" i="16"/>
  <c r="B834" i="16"/>
  <c r="B835" i="16"/>
  <c r="B836" i="16"/>
  <c r="B837" i="16"/>
  <c r="B838" i="16"/>
  <c r="B839" i="16"/>
  <c r="B840" i="16"/>
  <c r="AB840" i="16" s="1"/>
  <c r="B841" i="16"/>
  <c r="B842" i="16"/>
  <c r="B843" i="16"/>
  <c r="B844" i="16"/>
  <c r="AB844" i="16" s="1"/>
  <c r="B845" i="16"/>
  <c r="B846" i="16"/>
  <c r="B847" i="16"/>
  <c r="B848" i="16"/>
  <c r="B849" i="16"/>
  <c r="B850" i="16"/>
  <c r="B851" i="16"/>
  <c r="B852" i="16"/>
  <c r="AB852" i="16" s="1"/>
  <c r="B853" i="16"/>
  <c r="B854" i="16"/>
  <c r="B855" i="16"/>
  <c r="B856" i="16"/>
  <c r="B857" i="16"/>
  <c r="B858" i="16"/>
  <c r="B859" i="16"/>
  <c r="B860" i="16"/>
  <c r="AB860" i="16" s="1"/>
  <c r="B861" i="16"/>
  <c r="B862" i="16"/>
  <c r="AB862" i="16" s="1"/>
  <c r="B863" i="16"/>
  <c r="B864" i="16"/>
  <c r="B865" i="16"/>
  <c r="B866" i="16"/>
  <c r="B867" i="16"/>
  <c r="B868" i="16"/>
  <c r="AB868" i="16" s="1"/>
  <c r="B869" i="16"/>
  <c r="B870" i="16"/>
  <c r="B871" i="16"/>
  <c r="B872" i="16"/>
  <c r="B873" i="16"/>
  <c r="B874" i="16"/>
  <c r="B875" i="16"/>
  <c r="B876" i="16"/>
  <c r="AB876" i="16" s="1"/>
  <c r="B877" i="16"/>
  <c r="B878" i="16"/>
  <c r="B879" i="16"/>
  <c r="B880" i="16"/>
  <c r="B881" i="16"/>
  <c r="B882" i="16"/>
  <c r="B883" i="16"/>
  <c r="B884" i="16"/>
  <c r="AB884" i="16" s="1"/>
  <c r="B885" i="16"/>
  <c r="B886" i="16"/>
  <c r="B887" i="16"/>
  <c r="B888" i="16"/>
  <c r="B889" i="16"/>
  <c r="B890" i="16"/>
  <c r="B891" i="16"/>
  <c r="B892" i="16"/>
  <c r="AB892" i="16" s="1"/>
  <c r="B893" i="16"/>
  <c r="B894" i="16"/>
  <c r="B895" i="16"/>
  <c r="B896" i="16"/>
  <c r="B897" i="16"/>
  <c r="B898" i="16"/>
  <c r="B899" i="16"/>
  <c r="B900" i="16"/>
  <c r="AB900" i="16" s="1"/>
  <c r="B901" i="16"/>
  <c r="B902" i="16"/>
  <c r="B903" i="16"/>
  <c r="B904" i="16"/>
  <c r="B905" i="16"/>
  <c r="B906" i="16"/>
  <c r="B907" i="16"/>
  <c r="B908" i="16"/>
  <c r="B909" i="16"/>
  <c r="B910" i="16"/>
  <c r="B911" i="16"/>
  <c r="B912" i="16"/>
  <c r="AB912" i="16" s="1"/>
  <c r="B913" i="16"/>
  <c r="B914" i="16"/>
  <c r="AB914" i="16" s="1"/>
  <c r="B915" i="16"/>
  <c r="B916" i="16"/>
  <c r="B917" i="16"/>
  <c r="B918" i="16"/>
  <c r="B919" i="16"/>
  <c r="B920" i="16"/>
  <c r="AB920" i="16" s="1"/>
  <c r="B921" i="16"/>
  <c r="B922" i="16"/>
  <c r="AB922" i="16" s="1"/>
  <c r="B923" i="16"/>
  <c r="B924" i="16"/>
  <c r="B925" i="16"/>
  <c r="B926" i="16"/>
  <c r="B927" i="16"/>
  <c r="B928" i="16"/>
  <c r="AB928" i="16" s="1"/>
  <c r="B929" i="16"/>
  <c r="B930" i="16"/>
  <c r="B931" i="16"/>
  <c r="B932" i="16"/>
  <c r="B933" i="16"/>
  <c r="B934" i="16"/>
  <c r="B935" i="16"/>
  <c r="B936" i="16"/>
  <c r="AB936" i="16" s="1"/>
  <c r="B937" i="16"/>
  <c r="B938" i="16"/>
  <c r="B939" i="16"/>
  <c r="B940" i="16"/>
  <c r="B941" i="16"/>
  <c r="B942" i="16"/>
  <c r="B943" i="16"/>
  <c r="B944" i="16"/>
  <c r="AB944" i="16" s="1"/>
  <c r="B945" i="16"/>
  <c r="B946" i="16"/>
  <c r="AB946" i="16" s="1"/>
  <c r="B947" i="16"/>
  <c r="B948" i="16"/>
  <c r="B949" i="16"/>
  <c r="B950" i="16"/>
  <c r="B951" i="16"/>
  <c r="B952" i="16"/>
  <c r="AB952" i="16" s="1"/>
  <c r="B953" i="16"/>
  <c r="B954" i="16"/>
  <c r="AB954" i="16" s="1"/>
  <c r="B955" i="16"/>
  <c r="B956" i="16"/>
  <c r="B957" i="16"/>
  <c r="B958" i="16"/>
  <c r="B959" i="16"/>
  <c r="B960" i="16"/>
  <c r="AB960" i="16" s="1"/>
  <c r="B961" i="16"/>
  <c r="B962" i="16"/>
  <c r="B963" i="16"/>
  <c r="B964" i="16"/>
  <c r="B965" i="16"/>
  <c r="B966" i="16"/>
  <c r="B967" i="16"/>
  <c r="B968" i="16"/>
  <c r="AB968" i="16" s="1"/>
  <c r="B969" i="16"/>
  <c r="B970" i="16"/>
  <c r="B971" i="16"/>
  <c r="B972" i="16"/>
  <c r="AB972" i="16" s="1"/>
  <c r="B973" i="16"/>
  <c r="B974" i="16"/>
  <c r="B975" i="16"/>
  <c r="B976" i="16"/>
  <c r="B977" i="16"/>
  <c r="B978" i="16"/>
  <c r="B979" i="16"/>
  <c r="B980" i="16"/>
  <c r="AB980" i="16" s="1"/>
  <c r="B981" i="16"/>
  <c r="B982" i="16"/>
  <c r="B983" i="16"/>
  <c r="B984" i="16"/>
  <c r="B985" i="16"/>
  <c r="B986" i="16"/>
  <c r="B987" i="16"/>
  <c r="B988" i="16"/>
  <c r="AB988" i="16" s="1"/>
  <c r="B989" i="16"/>
  <c r="B990" i="16"/>
  <c r="B991" i="16"/>
  <c r="B992" i="16"/>
  <c r="B993" i="16"/>
  <c r="B994" i="16"/>
  <c r="B995" i="16"/>
  <c r="B996" i="16"/>
  <c r="AB996" i="16" s="1"/>
  <c r="B997" i="16"/>
  <c r="B998" i="16"/>
  <c r="B999" i="16"/>
  <c r="B1000" i="16"/>
  <c r="B1001" i="16"/>
  <c r="B1002" i="16"/>
  <c r="B1003" i="16"/>
  <c r="B1004" i="16"/>
  <c r="AB1004" i="16" s="1"/>
  <c r="B1005" i="16"/>
  <c r="B1006" i="16"/>
  <c r="B1007" i="16"/>
  <c r="B1008" i="16"/>
  <c r="B1009" i="16"/>
  <c r="B1010" i="16"/>
  <c r="B1011" i="16"/>
  <c r="B1012" i="16"/>
  <c r="AB1012" i="16" s="1"/>
  <c r="B1013" i="16"/>
  <c r="B1014" i="16"/>
  <c r="B1015" i="16"/>
  <c r="B1016" i="16"/>
  <c r="B1017" i="16"/>
  <c r="B1018" i="16"/>
  <c r="B1019" i="16"/>
  <c r="B1020" i="16"/>
  <c r="AB1020" i="16" s="1"/>
  <c r="B1021" i="16"/>
  <c r="B1022" i="16"/>
  <c r="B1023" i="16"/>
  <c r="B1024" i="16"/>
  <c r="B1025" i="16"/>
  <c r="B1026" i="16"/>
  <c r="B1027" i="16"/>
  <c r="B1028" i="16"/>
  <c r="B1029" i="16"/>
  <c r="B1030" i="16"/>
  <c r="B1031" i="16"/>
  <c r="B1032" i="16"/>
  <c r="AB1032" i="16" s="1"/>
  <c r="B1033" i="16"/>
  <c r="B1034" i="16"/>
  <c r="B1035" i="16"/>
  <c r="B1036" i="16"/>
  <c r="B1037" i="16"/>
  <c r="B1038" i="16"/>
  <c r="B1039" i="16"/>
  <c r="B1040" i="16"/>
  <c r="B1041" i="16"/>
  <c r="B1042" i="16"/>
  <c r="B1043" i="16"/>
  <c r="B1044" i="16"/>
  <c r="B1045" i="16"/>
  <c r="B1046" i="16"/>
  <c r="B1047" i="16"/>
  <c r="B1048" i="16"/>
  <c r="AB1048" i="16" s="1"/>
  <c r="B1049" i="16"/>
  <c r="B1050" i="16"/>
  <c r="B1051" i="16"/>
  <c r="B1052" i="16"/>
  <c r="B1053" i="16"/>
  <c r="B1054" i="16"/>
  <c r="B1055" i="16"/>
  <c r="B1056" i="16"/>
  <c r="B1057" i="16"/>
  <c r="B1058" i="16"/>
  <c r="B1059" i="16"/>
  <c r="B1060" i="16"/>
  <c r="AB1060" i="16" s="1"/>
  <c r="B1061" i="16"/>
  <c r="B1062" i="16"/>
  <c r="B1063" i="16"/>
  <c r="B1064" i="16"/>
  <c r="B1065" i="16"/>
  <c r="B1066" i="16"/>
  <c r="B1067" i="16"/>
  <c r="B1068" i="16"/>
  <c r="B1069" i="16"/>
  <c r="B1070" i="16"/>
  <c r="B1071" i="16"/>
  <c r="B1072" i="16"/>
  <c r="AB1072" i="16" s="1"/>
  <c r="B1073" i="16"/>
  <c r="AB1073" i="16" s="1"/>
  <c r="B1074" i="16"/>
  <c r="B1075" i="16"/>
  <c r="B1076" i="16"/>
  <c r="B1077" i="16"/>
  <c r="B1078" i="16"/>
  <c r="B1079" i="16"/>
  <c r="B1080" i="16"/>
  <c r="B1081" i="16"/>
  <c r="B1082" i="16"/>
  <c r="B1083" i="16"/>
  <c r="AB1083" i="16" s="1"/>
  <c r="B1084" i="16"/>
  <c r="AB1084" i="16" s="1"/>
  <c r="B1085" i="16"/>
  <c r="B1086" i="16"/>
  <c r="B1087" i="16"/>
  <c r="B1088" i="16"/>
  <c r="B1089" i="16"/>
  <c r="B1090" i="16"/>
  <c r="B1091" i="16"/>
  <c r="B1092" i="16"/>
  <c r="B1093" i="16"/>
  <c r="B1094" i="16"/>
  <c r="B1095" i="16"/>
  <c r="B1096" i="16"/>
  <c r="B1097" i="16"/>
  <c r="B1098" i="16"/>
  <c r="B1099" i="16"/>
  <c r="B1100" i="16"/>
  <c r="AB1100" i="16" s="1"/>
  <c r="B1101" i="16"/>
  <c r="B1102" i="16"/>
  <c r="B1103" i="16"/>
  <c r="B1104" i="16"/>
  <c r="B1105" i="16"/>
  <c r="B1106" i="16"/>
  <c r="B1107" i="16"/>
  <c r="B1108" i="16"/>
  <c r="B1109" i="16"/>
  <c r="B1110" i="16"/>
  <c r="B1111" i="16"/>
  <c r="B1112" i="16"/>
  <c r="B1113" i="16"/>
  <c r="B1114" i="16"/>
  <c r="B1115" i="16"/>
  <c r="B1116" i="16"/>
  <c r="B1117" i="16"/>
  <c r="B1118" i="16"/>
  <c r="B1119" i="16"/>
  <c r="B1120" i="16"/>
  <c r="AB1120" i="16" s="1"/>
  <c r="B1121" i="16"/>
  <c r="B1122" i="16"/>
  <c r="B1123" i="16"/>
  <c r="AB1123" i="16" s="1"/>
  <c r="B1124" i="16"/>
  <c r="B1125" i="16"/>
  <c r="B1126" i="16"/>
  <c r="B1127" i="16"/>
  <c r="B1128" i="16"/>
  <c r="B1129" i="16"/>
  <c r="B1130" i="16"/>
  <c r="B1131" i="16"/>
  <c r="B1132" i="16"/>
  <c r="AB1132" i="16" s="1"/>
  <c r="B1133" i="16"/>
  <c r="AB1133" i="16" s="1"/>
  <c r="B1134" i="16"/>
  <c r="B1135" i="16"/>
  <c r="B1136" i="16"/>
  <c r="B1137" i="16"/>
  <c r="B1138" i="16"/>
  <c r="B1139" i="16"/>
  <c r="B1140" i="16"/>
  <c r="B1141" i="16"/>
  <c r="B1142" i="16"/>
  <c r="B1143" i="16"/>
  <c r="B1144" i="16"/>
  <c r="AB1144" i="16" s="1"/>
  <c r="B1145" i="16"/>
  <c r="B1146" i="16"/>
  <c r="B1147" i="16"/>
  <c r="B1148" i="16"/>
  <c r="AB1148" i="16" s="1"/>
  <c r="B1149" i="16"/>
  <c r="AB1149" i="16" s="1"/>
  <c r="B1150" i="16"/>
  <c r="B1151" i="16"/>
  <c r="B1152" i="16"/>
  <c r="B1153" i="16"/>
  <c r="B1154" i="16"/>
  <c r="B1155" i="16"/>
  <c r="B1156" i="16"/>
  <c r="B1157" i="16"/>
  <c r="B1158" i="16"/>
  <c r="B1159" i="16"/>
  <c r="B1160" i="16"/>
  <c r="AB1160" i="16" s="1"/>
  <c r="B1161" i="16"/>
  <c r="B1162" i="16"/>
  <c r="B1163" i="16"/>
  <c r="AB1163" i="16" s="1"/>
  <c r="B1164" i="16"/>
  <c r="B1165" i="16"/>
  <c r="B1166" i="16"/>
  <c r="B1167" i="16"/>
  <c r="B1168" i="16"/>
  <c r="B1169" i="16"/>
  <c r="B1170" i="16"/>
  <c r="B1171" i="16"/>
  <c r="B1172" i="16"/>
  <c r="AB1172" i="16" s="1"/>
  <c r="B1173" i="16"/>
  <c r="AB1173" i="16" s="1"/>
  <c r="B1174" i="16"/>
  <c r="B1175" i="16"/>
  <c r="B1176" i="16"/>
  <c r="B1177" i="16"/>
  <c r="B1178" i="16"/>
  <c r="B1179" i="16"/>
  <c r="B1180" i="16"/>
  <c r="AB1180" i="16" s="1"/>
  <c r="B1181" i="16"/>
  <c r="B1182" i="16"/>
  <c r="B1183" i="16"/>
  <c r="B1184" i="16"/>
  <c r="AB1184" i="16" s="1"/>
  <c r="B1185" i="16"/>
  <c r="AB1185" i="16" s="1"/>
  <c r="B1186" i="16"/>
  <c r="B1187" i="16"/>
  <c r="B1188" i="16"/>
  <c r="B1189" i="16"/>
  <c r="B1190" i="16"/>
  <c r="B1191" i="16"/>
  <c r="B1192" i="16"/>
  <c r="B1193" i="16"/>
  <c r="B1194" i="16"/>
  <c r="B1195" i="16"/>
  <c r="B1196" i="16"/>
  <c r="AB1196" i="16" s="1"/>
  <c r="B1197" i="16"/>
  <c r="B1198" i="16"/>
  <c r="B1199" i="16"/>
  <c r="B1200" i="16"/>
  <c r="AB1200" i="16" s="1"/>
  <c r="B1201" i="16"/>
  <c r="B1202" i="16"/>
  <c r="B1203" i="16"/>
  <c r="B1204" i="16"/>
  <c r="B1205" i="16"/>
  <c r="B1206" i="16"/>
  <c r="B1207" i="16"/>
  <c r="B1208" i="16"/>
  <c r="B1209" i="16"/>
  <c r="B1210" i="16"/>
  <c r="B1211" i="16"/>
  <c r="B1212" i="16"/>
  <c r="B1213" i="16"/>
  <c r="B1214" i="16"/>
  <c r="AB1214" i="16" s="1"/>
  <c r="B1215" i="16"/>
  <c r="B1216" i="16"/>
  <c r="B1217" i="16"/>
  <c r="B1218" i="16"/>
  <c r="B1219" i="16"/>
  <c r="B1220" i="16"/>
  <c r="B1221" i="16"/>
  <c r="B1222" i="16"/>
  <c r="AB1222" i="16" s="1"/>
  <c r="B1223" i="16"/>
  <c r="B1224" i="16"/>
  <c r="B1225" i="16"/>
  <c r="B1226" i="16"/>
  <c r="B1227" i="16"/>
  <c r="B1228" i="16"/>
  <c r="B1229" i="16"/>
  <c r="B1230" i="16"/>
  <c r="B1231" i="16"/>
  <c r="B1232" i="16"/>
  <c r="B1233" i="16"/>
  <c r="B1234" i="16"/>
  <c r="B1235" i="16"/>
  <c r="B1236" i="16"/>
  <c r="B1237" i="16"/>
  <c r="B1238" i="16"/>
  <c r="B1239" i="16"/>
  <c r="B1240" i="16"/>
  <c r="AB1240" i="16" s="1"/>
  <c r="B1241" i="16"/>
  <c r="B1242" i="16"/>
  <c r="B1243" i="16"/>
  <c r="B1244" i="16"/>
  <c r="AB1244" i="16" s="1"/>
  <c r="B1245" i="16"/>
  <c r="B1246" i="16"/>
  <c r="B1247" i="16"/>
  <c r="B1248" i="16"/>
  <c r="AB1248" i="16" s="1"/>
  <c r="B1249" i="16"/>
  <c r="B1250" i="16"/>
  <c r="B1251" i="16"/>
  <c r="B1252" i="16"/>
  <c r="B1253" i="16"/>
  <c r="B1254" i="16"/>
  <c r="B1255" i="16"/>
  <c r="B1256" i="16"/>
  <c r="B1257" i="16"/>
  <c r="B1258" i="16"/>
  <c r="B1259" i="16"/>
  <c r="B1260" i="16"/>
  <c r="AB1260" i="16" s="1"/>
  <c r="B1261" i="16"/>
  <c r="B1262" i="16"/>
  <c r="B1263" i="16"/>
  <c r="B1264" i="16"/>
  <c r="B1265" i="16"/>
  <c r="B1266" i="16"/>
  <c r="B1267" i="16"/>
  <c r="B1268" i="16"/>
  <c r="AB1268" i="16" s="1"/>
  <c r="B1269" i="16"/>
  <c r="B1270" i="16"/>
  <c r="B1271" i="16"/>
  <c r="B1272" i="16"/>
  <c r="AB1272" i="16" s="1"/>
  <c r="B1273" i="16"/>
  <c r="B1274" i="16"/>
  <c r="B1275" i="16"/>
  <c r="B1276" i="16"/>
  <c r="B1277" i="16"/>
  <c r="B1278" i="16"/>
  <c r="B1279" i="16"/>
  <c r="B1280" i="16"/>
  <c r="B1281" i="16"/>
  <c r="B1282" i="16"/>
  <c r="B1283" i="16"/>
  <c r="B1284" i="16"/>
  <c r="B1285" i="16"/>
  <c r="B1286" i="16"/>
  <c r="B1287" i="16"/>
  <c r="B1288" i="16"/>
  <c r="AB1288" i="16" s="1"/>
  <c r="B1289" i="16"/>
  <c r="B1290" i="16"/>
  <c r="B1291" i="16"/>
  <c r="B1292" i="16"/>
  <c r="AB1292" i="16" s="1"/>
  <c r="B1293" i="16"/>
  <c r="B1294" i="16"/>
  <c r="B1295" i="16"/>
  <c r="B1296" i="16"/>
  <c r="B1297" i="16"/>
  <c r="B1298" i="16"/>
  <c r="B1299" i="16"/>
  <c r="B1300" i="16"/>
  <c r="B1301" i="16"/>
  <c r="B1302" i="16"/>
  <c r="B1303" i="16"/>
  <c r="B1304" i="16"/>
  <c r="AB1304" i="16" s="1"/>
  <c r="B1305" i="16"/>
  <c r="B1306" i="16"/>
  <c r="B1307" i="16"/>
  <c r="B1308" i="16"/>
  <c r="B1309" i="16"/>
  <c r="B1310" i="16"/>
  <c r="B1311" i="16"/>
  <c r="B1312" i="16"/>
  <c r="B1313" i="16"/>
  <c r="B1314" i="16"/>
  <c r="B1315" i="16"/>
  <c r="B1316" i="16"/>
  <c r="B1317" i="16"/>
  <c r="B1318" i="16"/>
  <c r="B1319" i="16"/>
  <c r="B1320" i="16"/>
  <c r="AB1320" i="16" s="1"/>
  <c r="B1321" i="16"/>
  <c r="B1322" i="16"/>
  <c r="B1323" i="16"/>
  <c r="B1324" i="16"/>
  <c r="B1325" i="16"/>
  <c r="B1326" i="16"/>
  <c r="B1327" i="16"/>
  <c r="B1328" i="16"/>
  <c r="B1329" i="16"/>
  <c r="B1330" i="16"/>
  <c r="B1331" i="16"/>
  <c r="B1332" i="16"/>
  <c r="AB1332" i="16" s="1"/>
  <c r="B1333" i="16"/>
  <c r="B1334" i="16"/>
  <c r="B1335" i="16"/>
  <c r="B1336" i="16"/>
  <c r="B1337" i="16"/>
  <c r="B1338" i="16"/>
  <c r="B1339" i="16"/>
  <c r="B1340" i="16"/>
  <c r="B1341" i="16"/>
  <c r="B1342" i="16"/>
  <c r="B1343" i="16"/>
  <c r="B1344" i="16"/>
  <c r="B1345" i="16"/>
  <c r="B1346" i="16"/>
  <c r="B1347" i="16"/>
  <c r="B1348" i="16"/>
  <c r="B1349" i="16"/>
  <c r="B1350" i="16"/>
  <c r="AB1350" i="16" s="1"/>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AB1378" i="16" s="1"/>
  <c r="B1379" i="16"/>
  <c r="B1380" i="16"/>
  <c r="B1381" i="16"/>
  <c r="B1382" i="16"/>
  <c r="B1383" i="16"/>
  <c r="B1384" i="16"/>
  <c r="B1385" i="16"/>
  <c r="B1386" i="16"/>
  <c r="B1387" i="16"/>
  <c r="B1388" i="16"/>
  <c r="B1389" i="16"/>
  <c r="B1390" i="16"/>
  <c r="B1391" i="16"/>
  <c r="B1392" i="16"/>
  <c r="B1393" i="16"/>
  <c r="B1394" i="16"/>
  <c r="B1395" i="16"/>
  <c r="B1396" i="16"/>
  <c r="AB1396" i="16" s="1"/>
  <c r="B1397" i="16"/>
  <c r="B1398" i="16"/>
  <c r="B1399" i="16"/>
  <c r="B1400" i="16"/>
  <c r="B1401" i="16"/>
  <c r="B1402" i="16"/>
  <c r="B1403" i="16"/>
  <c r="B1404" i="16"/>
  <c r="B1405" i="16"/>
  <c r="B1406" i="16"/>
  <c r="B1407" i="16"/>
  <c r="B1408" i="16"/>
  <c r="B1409" i="16"/>
  <c r="B1410" i="16"/>
  <c r="AB1410" i="16" s="1"/>
  <c r="B1411" i="16"/>
  <c r="B1412" i="16"/>
  <c r="B1413" i="16"/>
  <c r="B1414" i="16"/>
  <c r="B1415" i="16"/>
  <c r="B1416" i="16"/>
  <c r="B1417" i="16"/>
  <c r="B1418" i="16"/>
  <c r="B1419" i="16"/>
  <c r="B1420" i="16"/>
  <c r="B1421" i="16"/>
  <c r="B1422" i="16"/>
  <c r="B1423" i="16"/>
  <c r="B1424" i="16"/>
  <c r="B1425" i="16"/>
  <c r="B1426" i="16"/>
  <c r="B1427" i="16"/>
  <c r="B1428" i="16"/>
  <c r="B1429" i="16"/>
  <c r="B1430" i="16"/>
  <c r="AB1430" i="16" s="1"/>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AB1463" i="16" s="1"/>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AB1486" i="16" s="1"/>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AB1536" i="16" s="1"/>
  <c r="B1537" i="16"/>
  <c r="B1538" i="16"/>
  <c r="B1539" i="16"/>
  <c r="B1540" i="16"/>
  <c r="B1541" i="16"/>
  <c r="B1542" i="16"/>
  <c r="B1543" i="16"/>
  <c r="B1544" i="16"/>
  <c r="B1545" i="16"/>
  <c r="B1546" i="16"/>
  <c r="B1547" i="16"/>
  <c r="B1548" i="16"/>
  <c r="B1549" i="16"/>
  <c r="B1550" i="16"/>
  <c r="AB1550" i="16" s="1"/>
  <c r="B1551" i="16"/>
  <c r="B1552" i="16"/>
  <c r="B1553" i="16"/>
  <c r="B1554" i="16"/>
  <c r="B1555" i="16"/>
  <c r="B1556" i="16"/>
  <c r="B1557" i="16"/>
  <c r="B1558" i="16"/>
  <c r="B1559" i="16"/>
  <c r="B1560" i="16"/>
  <c r="B1561" i="16"/>
  <c r="B1562" i="16"/>
  <c r="AB1562" i="16" s="1"/>
  <c r="B1563" i="16"/>
  <c r="B1564" i="16"/>
  <c r="B1565" i="16"/>
  <c r="B1566" i="16"/>
  <c r="B1567" i="16"/>
  <c r="B1568" i="16"/>
  <c r="B1569" i="16"/>
  <c r="B1570" i="16"/>
  <c r="B1571" i="16"/>
  <c r="B1572" i="16"/>
  <c r="B1573" i="16"/>
  <c r="B1574" i="16"/>
  <c r="AB1574" i="16" s="1"/>
  <c r="B1575" i="16"/>
  <c r="B1576" i="16"/>
  <c r="B1577" i="16"/>
  <c r="B1578" i="16"/>
  <c r="B1579" i="16"/>
  <c r="B1580" i="16"/>
  <c r="B1581" i="16"/>
  <c r="B1582" i="16"/>
  <c r="B1583" i="16"/>
  <c r="B1584" i="16"/>
  <c r="B1585" i="16"/>
  <c r="B1586" i="16"/>
  <c r="B1587" i="16"/>
  <c r="B1588" i="16"/>
  <c r="B1589" i="16"/>
  <c r="B1590" i="16"/>
  <c r="B1591" i="16"/>
  <c r="B1592" i="16"/>
  <c r="AB1592" i="16" s="1"/>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AB1619" i="16" s="1"/>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AB1650" i="16" s="1"/>
  <c r="B1651" i="16"/>
  <c r="B1652" i="16"/>
  <c r="B1653" i="16"/>
  <c r="B1654" i="16"/>
  <c r="B1655" i="16"/>
  <c r="B1656" i="16"/>
  <c r="B1657" i="16"/>
  <c r="B1658" i="16"/>
  <c r="B1659" i="16"/>
  <c r="B1660" i="16"/>
  <c r="B1661" i="16"/>
  <c r="B1662" i="16"/>
  <c r="AB1662" i="16" s="1"/>
  <c r="B1663" i="16"/>
  <c r="B1664" i="16"/>
  <c r="B1665" i="16"/>
  <c r="B1666" i="16"/>
  <c r="B1667" i="16"/>
  <c r="AB1667" i="16" s="1"/>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AB1694" i="16" s="1"/>
  <c r="B1695" i="16"/>
  <c r="B1696" i="16"/>
  <c r="B1697" i="16"/>
  <c r="B1698" i="16"/>
  <c r="AB1698" i="16" s="1"/>
  <c r="B1699" i="16"/>
  <c r="B1700" i="16"/>
  <c r="B1701" i="16"/>
  <c r="B1702" i="16"/>
  <c r="B1703" i="16"/>
  <c r="B1704" i="16"/>
  <c r="B1705" i="16"/>
  <c r="B1706" i="16"/>
  <c r="B1707" i="16"/>
  <c r="B1708" i="16"/>
  <c r="B1709" i="16"/>
  <c r="B1710" i="16"/>
  <c r="B1711" i="16"/>
  <c r="B1712" i="16"/>
  <c r="B1713" i="16"/>
  <c r="B1714" i="16"/>
  <c r="B1715" i="16"/>
  <c r="B1716" i="16"/>
  <c r="B1717" i="16"/>
  <c r="B1718" i="16"/>
  <c r="AB1718" i="16" s="1"/>
  <c r="B1719" i="16"/>
  <c r="B1720" i="16"/>
  <c r="B1721" i="16"/>
  <c r="B1722" i="16"/>
  <c r="B1723" i="16"/>
  <c r="AB1723" i="16" s="1"/>
  <c r="B1724" i="16"/>
  <c r="B1725" i="16"/>
  <c r="B1726" i="16"/>
  <c r="B1727" i="16"/>
  <c r="B1728" i="16"/>
  <c r="B1729" i="16"/>
  <c r="B1730" i="16"/>
  <c r="B1731" i="16"/>
  <c r="B1732" i="16"/>
  <c r="B1733" i="16"/>
  <c r="B1734" i="16"/>
  <c r="B1735" i="16"/>
  <c r="B1736" i="16"/>
  <c r="B1737" i="16"/>
  <c r="B1738" i="16"/>
  <c r="B1739" i="16"/>
  <c r="B1740" i="16"/>
  <c r="B1741" i="16"/>
  <c r="B1742" i="16"/>
  <c r="AB1742" i="16" s="1"/>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AB1776" i="16" s="1"/>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AB1804" i="16" s="1"/>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AB1838" i="16" s="1"/>
  <c r="B1839" i="16"/>
  <c r="B1840" i="16"/>
  <c r="B1841" i="16"/>
  <c r="B1842" i="16"/>
  <c r="B1843" i="16"/>
  <c r="B1844" i="16"/>
  <c r="B1845" i="16"/>
  <c r="B1846" i="16"/>
  <c r="B1847" i="16"/>
  <c r="B1848" i="16"/>
  <c r="B1849" i="16"/>
  <c r="B1850" i="16"/>
  <c r="AB1850" i="16" s="1"/>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AB1904" i="16" s="1"/>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AB1928" i="16" s="1"/>
  <c r="B1929" i="16"/>
  <c r="B1930" i="16"/>
  <c r="B1931" i="16"/>
  <c r="B1932" i="16"/>
  <c r="B1933" i="16"/>
  <c r="B1934" i="16"/>
  <c r="B1935" i="16"/>
  <c r="B1936" i="16"/>
  <c r="B1937" i="16"/>
  <c r="B1938" i="16"/>
  <c r="B1939" i="16"/>
  <c r="B1940" i="16"/>
  <c r="B1941" i="16"/>
  <c r="B1942" i="16"/>
  <c r="AB1942" i="16" s="1"/>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AB1966" i="16" s="1"/>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AB2004" i="16" s="1"/>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AB2032" i="16" s="1"/>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AB2063" i="16" s="1"/>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AB2094" i="16" s="1"/>
  <c r="B2095" i="16"/>
  <c r="B2096" i="16"/>
  <c r="B2097" i="16"/>
  <c r="B2098" i="16"/>
  <c r="B2099" i="16"/>
  <c r="B2100" i="16"/>
  <c r="B2101" i="16"/>
  <c r="B2102" i="16"/>
  <c r="B2103" i="16"/>
  <c r="B2104" i="16"/>
  <c r="B2105" i="16"/>
  <c r="B2106" i="16"/>
  <c r="B2107" i="16"/>
  <c r="B2108" i="16"/>
  <c r="B2109" i="16"/>
  <c r="B2110" i="16"/>
  <c r="AB2110" i="16" s="1"/>
  <c r="B2111" i="16"/>
  <c r="B2112" i="16"/>
  <c r="B2113" i="16"/>
  <c r="B2114" i="16"/>
  <c r="B2115" i="16"/>
  <c r="B2116" i="16"/>
  <c r="B2117" i="16"/>
  <c r="B2118" i="16"/>
  <c r="B2119" i="16"/>
  <c r="B2120" i="16"/>
  <c r="B2121" i="16"/>
  <c r="B2122" i="16"/>
  <c r="B2123" i="16"/>
  <c r="B2124" i="16"/>
  <c r="B2125" i="16"/>
  <c r="B2126" i="16"/>
  <c r="B2127" i="16"/>
  <c r="AB2127" i="16" s="1"/>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AB2182" i="16" s="1"/>
  <c r="B2183" i="16"/>
  <c r="B2184" i="16"/>
  <c r="B2185" i="16"/>
  <c r="B2186" i="16"/>
  <c r="B2187" i="16"/>
  <c r="B2188" i="16"/>
  <c r="B2189" i="16"/>
  <c r="B2190" i="16"/>
  <c r="B2191" i="16"/>
  <c r="AB2191" i="16" s="1"/>
  <c r="B2192" i="16"/>
  <c r="B2193" i="16"/>
  <c r="B2194" i="16"/>
  <c r="B2195" i="16"/>
  <c r="B2196" i="16"/>
  <c r="B2197" i="16"/>
  <c r="B2198" i="16"/>
  <c r="B2199" i="16"/>
  <c r="B2200" i="16"/>
  <c r="B2201" i="16"/>
  <c r="B2202" i="16"/>
  <c r="B2203" i="16"/>
  <c r="B2204" i="16"/>
  <c r="AB2204" i="16" s="1"/>
  <c r="B2205" i="16"/>
  <c r="B2206" i="16"/>
  <c r="B2207" i="16"/>
  <c r="B2208" i="16"/>
  <c r="B2209" i="16"/>
  <c r="B2210" i="16"/>
  <c r="B2211" i="16"/>
  <c r="B2212" i="16"/>
  <c r="B2213" i="16"/>
  <c r="B2214" i="16"/>
  <c r="B2215" i="16"/>
  <c r="B2216" i="16"/>
  <c r="B2217" i="16"/>
  <c r="B2218" i="16"/>
  <c r="B2219" i="16"/>
  <c r="B2220" i="16"/>
  <c r="B2221" i="16"/>
  <c r="B2222" i="16"/>
  <c r="AB2222" i="16" s="1"/>
  <c r="B2223" i="16"/>
  <c r="B2224" i="16"/>
  <c r="B2225" i="16"/>
  <c r="B2226" i="16"/>
  <c r="B2227" i="16"/>
  <c r="B2228" i="16"/>
  <c r="B2229" i="16"/>
  <c r="B2230" i="16"/>
  <c r="AB2230" i="16" s="1"/>
  <c r="B2231" i="16"/>
  <c r="B2232" i="16"/>
  <c r="B2233" i="16"/>
  <c r="B2234" i="16"/>
  <c r="B2235" i="16"/>
  <c r="B2236" i="16"/>
  <c r="B2237" i="16"/>
  <c r="B2238" i="16"/>
  <c r="B2239" i="16"/>
  <c r="B2240" i="16"/>
  <c r="AB2240" i="16" s="1"/>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AB2262" i="16" s="1"/>
  <c r="B2263" i="16"/>
  <c r="B2264" i="16"/>
  <c r="B2265" i="16"/>
  <c r="B2266" i="16"/>
  <c r="B2267" i="16"/>
  <c r="B2268" i="16"/>
  <c r="B2269" i="16"/>
  <c r="B2270" i="16"/>
  <c r="B2271" i="16"/>
  <c r="B2272" i="16"/>
  <c r="B2273" i="16"/>
  <c r="B2274" i="16"/>
  <c r="B2275" i="16"/>
  <c r="B2276" i="16"/>
  <c r="B2277" i="16"/>
  <c r="B2278" i="16"/>
  <c r="B2279" i="16"/>
  <c r="B2280" i="16"/>
  <c r="AB2280" i="16" s="1"/>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AB2312" i="16" s="1"/>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AB2334" i="16" s="1"/>
  <c r="B2335" i="16"/>
  <c r="B2336" i="16"/>
  <c r="B2337" i="16"/>
  <c r="B2338" i="16"/>
  <c r="B2339" i="16"/>
  <c r="B2340" i="16"/>
  <c r="B2341" i="16"/>
  <c r="B2342" i="16"/>
  <c r="AB2342" i="16" s="1"/>
  <c r="B2343" i="16"/>
  <c r="B2344" i="16"/>
  <c r="B2345" i="16"/>
  <c r="B2346" i="16"/>
  <c r="B2347" i="16"/>
  <c r="B2348" i="16"/>
  <c r="B2349" i="16"/>
  <c r="B2350" i="16"/>
  <c r="B2351" i="16"/>
  <c r="B2352" i="16"/>
  <c r="AB2352" i="16" s="1"/>
  <c r="B2353" i="16"/>
  <c r="B2354" i="16"/>
  <c r="B2355" i="16"/>
  <c r="B2356" i="16"/>
  <c r="B2357" i="16"/>
  <c r="B2358" i="16"/>
  <c r="B2359" i="16"/>
  <c r="B2360" i="16"/>
  <c r="B2361" i="16"/>
  <c r="B2362" i="16"/>
  <c r="B2363" i="16"/>
  <c r="B2364" i="16"/>
  <c r="B2365" i="16"/>
  <c r="B2366" i="16"/>
  <c r="B2367" i="16"/>
  <c r="B2368" i="16"/>
  <c r="B2369" i="16"/>
  <c r="B2370" i="16"/>
  <c r="AB2370" i="16" s="1"/>
  <c r="B2371" i="16"/>
  <c r="B2372" i="16"/>
  <c r="B2373" i="16"/>
  <c r="B2374" i="16"/>
  <c r="B2375" i="16"/>
  <c r="B2376" i="16"/>
  <c r="B2377" i="16"/>
  <c r="B2378" i="16"/>
  <c r="B2379" i="16"/>
  <c r="B2380" i="16"/>
  <c r="B2381" i="16"/>
  <c r="B2382" i="16"/>
  <c r="AB2382" i="16" s="1"/>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AB2426" i="16" s="1"/>
  <c r="B2427" i="16"/>
  <c r="B2428" i="16"/>
  <c r="B2429" i="16"/>
  <c r="B2430" i="16"/>
  <c r="B2431" i="16"/>
  <c r="B2432" i="16"/>
  <c r="B2433" i="16"/>
  <c r="B2434" i="16"/>
  <c r="B2435" i="16"/>
  <c r="B2436" i="16"/>
  <c r="AB2436" i="16" s="1"/>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AB2502" i="16" s="1"/>
  <c r="B2503" i="16"/>
  <c r="B2504" i="16"/>
  <c r="B20" i="10"/>
  <c r="F25" i="10" s="1"/>
  <c r="F45" i="10" s="1"/>
  <c r="J505" i="14"/>
  <c r="K505" i="14"/>
  <c r="J504" i="14"/>
  <c r="K504" i="14"/>
  <c r="K346" i="14"/>
  <c r="J346" i="14"/>
  <c r="K345" i="14"/>
  <c r="J345" i="14"/>
  <c r="J280" i="14"/>
  <c r="K280" i="14"/>
  <c r="J279" i="14"/>
  <c r="K279" i="14"/>
  <c r="G219"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R1137" i="16"/>
  <c r="E1193" i="16"/>
  <c r="X1193" i="16" s="1"/>
  <c r="H1237" i="16"/>
  <c r="I1451" i="16"/>
  <c r="I1479" i="16"/>
  <c r="F1507" i="16"/>
  <c r="G1555" i="16"/>
  <c r="G1603" i="16"/>
  <c r="G1635" i="16"/>
  <c r="F1691" i="16"/>
  <c r="F1803" i="16"/>
  <c r="H1867" i="16"/>
  <c r="I1931" i="16"/>
  <c r="H2171"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J53" i="10" s="1"/>
  <c r="A8" i="13"/>
  <c r="A7" i="13"/>
  <c r="A6" i="13"/>
  <c r="A5" i="13"/>
  <c r="A4" i="13"/>
  <c r="A3" i="13"/>
  <c r="A2" i="13"/>
  <c r="AB2505" i="16"/>
  <c r="B21" i="10"/>
  <c r="G21" i="10"/>
  <c r="B16" i="10"/>
  <c r="J6" i="14"/>
  <c r="J9" i="14"/>
  <c r="J10" i="14"/>
  <c r="J11" i="14"/>
  <c r="J5" i="14"/>
  <c r="K5" i="14"/>
  <c r="J7" i="14"/>
  <c r="J8" i="14"/>
  <c r="D11" i="4"/>
  <c r="B4" i="10"/>
  <c r="G4" i="10" s="1"/>
  <c r="H4" i="10" s="1"/>
  <c r="D4" i="10" s="1"/>
  <c r="B5" i="10"/>
  <c r="F6" i="10" s="1"/>
  <c r="B17" i="10"/>
  <c r="F22" i="10" s="1"/>
  <c r="B18" i="10"/>
  <c r="B51" i="10"/>
  <c r="G51" i="10"/>
  <c r="B52" i="10"/>
  <c r="G52" i="10" s="1"/>
  <c r="B6" i="10"/>
  <c r="G6" i="10"/>
  <c r="B22" i="10"/>
  <c r="G22" i="10"/>
  <c r="B23" i="10"/>
  <c r="G23" i="10"/>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c r="B47" i="10"/>
  <c r="G47" i="10" s="1"/>
  <c r="B46" i="10"/>
  <c r="G46" i="10" s="1"/>
  <c r="B45" i="10"/>
  <c r="G45" i="10" s="1"/>
  <c r="B43" i="10"/>
  <c r="G43" i="10" s="1"/>
  <c r="B42" i="10"/>
  <c r="G42" i="10" s="1"/>
  <c r="B41" i="10"/>
  <c r="G41" i="10" s="1"/>
  <c r="B40" i="10"/>
  <c r="G40" i="10" s="1"/>
  <c r="B38" i="10"/>
  <c r="G38" i="10" s="1"/>
  <c r="B37" i="10"/>
  <c r="G37" i="10" s="1"/>
  <c r="B36" i="10"/>
  <c r="G36" i="10" s="1"/>
  <c r="B35" i="10"/>
  <c r="G35" i="10"/>
  <c r="B27" i="10"/>
  <c r="G27" i="10" s="1"/>
  <c r="B26" i="10"/>
  <c r="G26" i="10" s="1"/>
  <c r="B25" i="10"/>
  <c r="G25" i="10" s="1"/>
  <c r="H14" i="10"/>
  <c r="H61" i="4"/>
  <c r="B86" i="4"/>
  <c r="H1321" i="16"/>
  <c r="F4" i="16"/>
  <c r="B6" i="4"/>
  <c r="B22" i="4"/>
  <c r="A13" i="10" s="1"/>
  <c r="J33" i="10"/>
  <c r="I23" i="10"/>
  <c r="B2" i="16"/>
  <c r="A18" i="2"/>
  <c r="A68" i="2"/>
  <c r="I18" i="10"/>
  <c r="B25" i="3"/>
  <c r="B12" i="3"/>
  <c r="A71" i="2"/>
  <c r="A4" i="2"/>
  <c r="A25" i="2"/>
  <c r="A28" i="2"/>
  <c r="B4" i="16"/>
  <c r="D1" i="10"/>
  <c r="I11" i="10"/>
  <c r="I48" i="10"/>
  <c r="C4" i="14"/>
  <c r="A40" i="2"/>
  <c r="A63" i="2"/>
  <c r="H1365" i="16"/>
  <c r="J1809" i="16"/>
  <c r="B18" i="4"/>
  <c r="A10" i="10" s="1"/>
  <c r="J22" i="10"/>
  <c r="J48" i="10"/>
  <c r="F30" i="10"/>
  <c r="F62" i="10"/>
  <c r="B2" i="10" s="1"/>
  <c r="I4" i="4"/>
  <c r="A50" i="2"/>
  <c r="C2" i="3"/>
  <c r="B23" i="3"/>
  <c r="J26" i="10"/>
  <c r="M4" i="16"/>
  <c r="A10" i="2"/>
  <c r="I4" i="14"/>
  <c r="E4" i="16"/>
  <c r="A44" i="2"/>
  <c r="A32" i="2"/>
  <c r="I22" i="10"/>
  <c r="B12" i="4"/>
  <c r="J16" i="10"/>
  <c r="B15" i="4"/>
  <c r="A7" i="10" s="1"/>
  <c r="C6" i="3"/>
  <c r="B41" i="4"/>
  <c r="A28" i="10" s="1"/>
  <c r="H68" i="4"/>
  <c r="B4" i="4"/>
  <c r="I28" i="10"/>
  <c r="E4" i="14"/>
  <c r="C11" i="3"/>
  <c r="A13" i="2"/>
  <c r="I50" i="10"/>
  <c r="J21" i="10"/>
  <c r="B14" i="3"/>
  <c r="A4" i="14"/>
  <c r="A54" i="2"/>
  <c r="C14" i="3"/>
  <c r="J27" i="10"/>
  <c r="C20" i="3"/>
  <c r="I4" i="10"/>
  <c r="I56" i="10"/>
  <c r="A26" i="2"/>
  <c r="C5" i="3"/>
  <c r="A52" i="2"/>
  <c r="B28" i="4"/>
  <c r="A39" i="2"/>
  <c r="I10" i="10"/>
  <c r="B40" i="4"/>
  <c r="B58" i="4" s="1"/>
  <c r="A42" i="10" s="1"/>
  <c r="B26" i="4"/>
  <c r="B32" i="4" s="1"/>
  <c r="A20" i="10" s="1"/>
  <c r="H4" i="16"/>
  <c r="A58" i="2"/>
  <c r="G4" i="14"/>
  <c r="A27" i="2"/>
  <c r="B31" i="3"/>
  <c r="L4" i="16"/>
  <c r="C25" i="3"/>
  <c r="B24" i="4"/>
  <c r="C23" i="3"/>
  <c r="C3" i="10"/>
  <c r="I63" i="10"/>
  <c r="B14" i="4"/>
  <c r="C16" i="3"/>
  <c r="B30" i="3"/>
  <c r="J55" i="10"/>
  <c r="D3" i="10"/>
  <c r="J32" i="10"/>
  <c r="J52" i="10"/>
  <c r="J35" i="10"/>
  <c r="J43" i="10"/>
  <c r="I25" i="10"/>
  <c r="P4" i="16"/>
  <c r="B8" i="3"/>
  <c r="I27" i="10"/>
  <c r="A75" i="2"/>
  <c r="I38" i="10"/>
  <c r="I30" i="10"/>
  <c r="B83" i="4"/>
  <c r="A59" i="10" s="1"/>
  <c r="B31" i="4"/>
  <c r="A19" i="10" s="1"/>
  <c r="I20" i="10"/>
  <c r="C13" i="3"/>
  <c r="C22" i="3"/>
  <c r="I53" i="10"/>
  <c r="I9" i="10"/>
  <c r="I42" i="10"/>
  <c r="A70" i="2"/>
  <c r="A59" i="2"/>
  <c r="B67" i="4"/>
  <c r="A34" i="2"/>
  <c r="A7" i="2"/>
  <c r="I31" i="10"/>
  <c r="G16" i="10"/>
  <c r="H16" i="10" s="1"/>
  <c r="D16" i="10" s="1"/>
  <c r="G18" i="10"/>
  <c r="H18" i="10" s="1"/>
  <c r="B22" i="3"/>
  <c r="N4" i="16"/>
  <c r="A51" i="2"/>
  <c r="B9" i="3"/>
  <c r="B1001" i="11"/>
  <c r="B15" i="3"/>
  <c r="C21" i="3"/>
  <c r="A46" i="2"/>
  <c r="A23" i="2"/>
  <c r="A9" i="2"/>
  <c r="I21" i="10"/>
  <c r="A62" i="2"/>
  <c r="I4" i="16"/>
  <c r="J2" i="16"/>
  <c r="B8" i="4"/>
  <c r="A4" i="10" s="1"/>
  <c r="J65" i="10"/>
  <c r="A21" i="2"/>
  <c r="D4" i="14"/>
  <c r="B4" i="3"/>
  <c r="B17" i="3"/>
  <c r="J59" i="10"/>
  <c r="B2" i="3"/>
  <c r="B9" i="4"/>
  <c r="A5" i="10" s="1"/>
  <c r="A2" i="2"/>
  <c r="J6" i="10"/>
  <c r="B7" i="3"/>
  <c r="J10" i="10"/>
  <c r="A17" i="2"/>
  <c r="J1787" i="16"/>
  <c r="G1913" i="16"/>
  <c r="F578" i="16"/>
  <c r="H1795" i="16"/>
  <c r="E1377" i="16"/>
  <c r="X1377" i="16" s="1"/>
  <c r="E1755" i="16"/>
  <c r="X1755" i="16" s="1"/>
  <c r="F1755" i="16"/>
  <c r="J1755" i="16"/>
  <c r="G1755" i="16"/>
  <c r="R1755" i="16"/>
  <c r="H1831" i="16"/>
  <c r="E1691" i="16"/>
  <c r="X1691" i="16" s="1"/>
  <c r="G1059" i="16"/>
  <c r="J1059" i="16"/>
  <c r="E1795" i="16"/>
  <c r="X1795" i="16" s="1"/>
  <c r="E1059" i="16"/>
  <c r="X1059" i="16" s="1"/>
  <c r="R1321" i="16"/>
  <c r="E1321" i="16"/>
  <c r="X1321" i="16" s="1"/>
  <c r="G97" i="16"/>
  <c r="I1321" i="16"/>
  <c r="I1867" i="16"/>
  <c r="G1321" i="16"/>
  <c r="F2123" i="16"/>
  <c r="G2123" i="16"/>
  <c r="R1059" i="16"/>
  <c r="H1059" i="16"/>
  <c r="J2017" i="16"/>
  <c r="R89" i="16"/>
  <c r="E705" i="16"/>
  <c r="X705" i="16" s="1"/>
  <c r="G571" i="16"/>
  <c r="I219" i="16"/>
  <c r="R219" i="16"/>
  <c r="F219" i="16"/>
  <c r="E211" i="16"/>
  <c r="R195" i="16"/>
  <c r="H179" i="16"/>
  <c r="F179" i="16"/>
  <c r="F125" i="16"/>
  <c r="I125" i="16"/>
  <c r="E97" i="16"/>
  <c r="R37" i="16"/>
  <c r="H97" i="16"/>
  <c r="I115" i="16"/>
  <c r="J97" i="16"/>
  <c r="R1051" i="16"/>
  <c r="F205" i="16"/>
  <c r="H219" i="16"/>
  <c r="G195" i="16"/>
  <c r="F1145" i="16"/>
  <c r="R1365" i="16"/>
  <c r="G1253" i="16"/>
  <c r="E1253" i="16"/>
  <c r="X1253" i="16" s="1"/>
  <c r="I1319" i="16"/>
  <c r="H1257" i="16"/>
  <c r="F1181" i="16"/>
  <c r="R1181" i="16"/>
  <c r="I1165" i="16"/>
  <c r="J1141" i="16"/>
  <c r="J1125" i="16"/>
  <c r="H1125" i="16"/>
  <c r="E1085" i="16"/>
  <c r="X1085" i="16" s="1"/>
  <c r="E892" i="16"/>
  <c r="X892" i="16" s="1"/>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I1137" i="16"/>
  <c r="F1253" i="16"/>
  <c r="F33" i="16"/>
  <c r="H196" i="16"/>
  <c r="E1713" i="16"/>
  <c r="X1713" i="16" s="1"/>
  <c r="J1473" i="16"/>
  <c r="J1342" i="16"/>
  <c r="I1109" i="16"/>
  <c r="G1109" i="16"/>
  <c r="J1109" i="16"/>
  <c r="G1105" i="16"/>
  <c r="J1321" i="16"/>
  <c r="F1321" i="16"/>
  <c r="J768" i="16"/>
  <c r="R1339" i="16"/>
  <c r="F2275" i="16"/>
  <c r="G2275" i="16"/>
  <c r="E2275" i="16"/>
  <c r="X2275" i="16" s="1"/>
  <c r="J2275" i="16"/>
  <c r="J1927" i="16"/>
  <c r="E1819" i="16"/>
  <c r="X1819" i="16" s="1"/>
  <c r="R1819" i="16"/>
  <c r="G1819" i="16"/>
  <c r="I1819" i="16"/>
  <c r="H1819" i="16"/>
  <c r="F1807" i="16"/>
  <c r="R1747" i="16"/>
  <c r="J1747" i="16"/>
  <c r="F1747" i="16"/>
  <c r="G1747" i="16"/>
  <c r="F1727" i="16"/>
  <c r="J1727" i="16"/>
  <c r="H1301" i="16"/>
  <c r="H553"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H1616" i="16"/>
  <c r="H1369" i="16"/>
  <c r="E1317" i="16"/>
  <c r="X1317" i="16" s="1"/>
  <c r="I1317" i="16"/>
  <c r="G1317"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G2083" i="16"/>
  <c r="F2083" i="16"/>
  <c r="E2083" i="16"/>
  <c r="X2083" i="16" s="1"/>
  <c r="G284" i="16"/>
  <c r="G1657" i="16"/>
  <c r="J69"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E1587" i="16"/>
  <c r="X1587" i="16" s="1"/>
  <c r="R1587" i="16"/>
  <c r="J1587" i="16"/>
  <c r="G1587" i="16"/>
  <c r="I1587" i="16"/>
  <c r="J1579" i="16"/>
  <c r="E1579" i="16"/>
  <c r="X1579" i="16" s="1"/>
  <c r="G1579" i="16"/>
  <c r="J1571" i="16"/>
  <c r="G1571" i="16"/>
  <c r="I1571" i="16"/>
  <c r="E1571" i="16"/>
  <c r="X1571" i="16" s="1"/>
  <c r="R1571" i="16"/>
  <c r="H1571" i="16"/>
  <c r="F1571" i="16"/>
  <c r="E1567" i="16"/>
  <c r="X1567" i="16" s="1"/>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G1497" i="16"/>
  <c r="G1567" i="16"/>
  <c r="G1293" i="16"/>
  <c r="E179" i="16"/>
  <c r="J2486" i="16"/>
  <c r="J179" i="16"/>
  <c r="G179" i="16"/>
  <c r="I171" i="16"/>
  <c r="G171" i="16"/>
  <c r="E171" i="16"/>
  <c r="G1051" i="16"/>
  <c r="I1051" i="16"/>
  <c r="I1273" i="16"/>
  <c r="J2227" i="16"/>
  <c r="R2227" i="16"/>
  <c r="J1575" i="16"/>
  <c r="I1269" i="16"/>
  <c r="F1269" i="16"/>
  <c r="I195" i="16"/>
  <c r="E195" i="16"/>
  <c r="H195" i="16"/>
  <c r="H157" i="16"/>
  <c r="F209" i="16"/>
  <c r="J1831" i="16"/>
  <c r="I1831" i="16"/>
  <c r="H1737" i="16"/>
  <c r="R1253" i="16"/>
  <c r="H1253" i="16"/>
  <c r="G1831" i="16"/>
  <c r="R1831" i="16"/>
  <c r="G1113" i="16"/>
  <c r="G1867" i="16"/>
  <c r="J1867" i="16"/>
  <c r="E1839" i="16"/>
  <c r="X1839" i="16" s="1"/>
  <c r="E2160" i="16"/>
  <c r="X2160" i="16" s="1"/>
  <c r="R121" i="16"/>
  <c r="G1751" i="16"/>
  <c r="I107" i="16"/>
  <c r="J1711" i="16"/>
  <c r="R1697" i="16"/>
  <c r="F1751" i="16"/>
  <c r="I1803" i="16"/>
  <c r="H1803" i="16"/>
  <c r="E1751" i="16"/>
  <c r="X1751" i="16" s="1"/>
  <c r="F1169" i="16"/>
  <c r="H896" i="16"/>
  <c r="G1670" i="16"/>
  <c r="R1153" i="16"/>
  <c r="J1153" i="16"/>
  <c r="E1153" i="16"/>
  <c r="X1153" i="16" s="1"/>
  <c r="G1944" i="16"/>
  <c r="I1816" i="16"/>
  <c r="H1534" i="16"/>
  <c r="I1307" i="16"/>
  <c r="J1307" i="16"/>
  <c r="E1225" i="16"/>
  <c r="X1225" i="16" s="1"/>
  <c r="G1145" i="16"/>
  <c r="E1145" i="16"/>
  <c r="X1145" i="16" s="1"/>
  <c r="I1141" i="16"/>
  <c r="J1129" i="16"/>
  <c r="H1129" i="16"/>
  <c r="E1129" i="16"/>
  <c r="X1129" i="16" s="1"/>
  <c r="E1125" i="16"/>
  <c r="X1125" i="16" s="1"/>
  <c r="I1125" i="16"/>
  <c r="R998" i="16"/>
  <c r="R496" i="16"/>
  <c r="I1691" i="16"/>
  <c r="G1767" i="16"/>
  <c r="I1721" i="16"/>
  <c r="J1276" i="16"/>
  <c r="E1767" i="16"/>
  <c r="X1767" i="16" s="1"/>
  <c r="F1737" i="16"/>
  <c r="F1273" i="16"/>
  <c r="J1695" i="16"/>
  <c r="H1798" i="16"/>
  <c r="G1711" i="16"/>
  <c r="R1776" i="16"/>
  <c r="I1839" i="16"/>
  <c r="R1867" i="16"/>
  <c r="G1125" i="16"/>
  <c r="R1307" i="16"/>
  <c r="G1575" i="16"/>
  <c r="I1145" i="16"/>
  <c r="H1849" i="16"/>
  <c r="I1849" i="16"/>
  <c r="E2500" i="16"/>
  <c r="X2500" i="16" s="1"/>
  <c r="G1129" i="16"/>
  <c r="J1288" i="16"/>
  <c r="F1129" i="16"/>
  <c r="H2083" i="16"/>
  <c r="G157" i="16"/>
  <c r="E1401" i="16"/>
  <c r="X1401" i="16" s="1"/>
  <c r="H348" i="16"/>
  <c r="J1273" i="16"/>
  <c r="G1737" i="16"/>
  <c r="I1497" i="16"/>
  <c r="F1767" i="16"/>
  <c r="R1767" i="16"/>
  <c r="F1533" i="16"/>
  <c r="H69" i="16"/>
  <c r="F1867" i="16"/>
  <c r="R1125" i="16"/>
  <c r="G1257" i="16"/>
  <c r="I1225" i="16"/>
  <c r="R1145" i="16"/>
  <c r="R2478" i="16"/>
  <c r="H1646" i="16"/>
  <c r="E1867" i="16"/>
  <c r="X1867" i="16" s="1"/>
  <c r="R1129" i="16"/>
  <c r="J1948" i="16"/>
  <c r="H1201" i="16"/>
  <c r="I1201" i="16"/>
  <c r="G2236" i="16"/>
  <c r="F1221" i="16"/>
  <c r="G1585" i="16"/>
  <c r="F1075" i="16"/>
  <c r="G1951" i="16"/>
  <c r="I1911" i="16"/>
  <c r="F1911" i="16"/>
  <c r="J1681" i="16"/>
  <c r="F1573" i="16"/>
  <c r="R1561" i="16"/>
  <c r="H1109" i="16"/>
  <c r="R1109" i="16"/>
  <c r="G1089" i="16"/>
  <c r="F1059" i="16"/>
  <c r="I1059" i="16"/>
  <c r="J2403" i="16"/>
  <c r="F1692" i="16"/>
  <c r="I236" i="16"/>
  <c r="H333" i="16"/>
  <c r="I333" i="16"/>
  <c r="F600" i="16"/>
  <c r="H1503" i="16"/>
  <c r="R1503" i="16"/>
  <c r="I1503" i="16"/>
  <c r="G1817" i="16"/>
  <c r="J1715" i="16"/>
  <c r="G1715" i="16"/>
  <c r="R1715" i="16"/>
  <c r="F1715" i="16"/>
  <c r="I2087" i="16"/>
  <c r="R2087" i="16"/>
  <c r="R706" i="16"/>
  <c r="E1516" i="16"/>
  <c r="X1516" i="16" s="1"/>
  <c r="F1464" i="16"/>
  <c r="G1203" i="16"/>
  <c r="G1187" i="16"/>
  <c r="G1163" i="16"/>
  <c r="G1115" i="16"/>
  <c r="G1069" i="16"/>
  <c r="J1065" i="16"/>
  <c r="G563" i="16"/>
  <c r="E563" i="16"/>
  <c r="J555" i="16"/>
  <c r="E545" i="16"/>
  <c r="J523" i="16"/>
  <c r="I523" i="16"/>
  <c r="F523" i="16"/>
  <c r="E523" i="16"/>
  <c r="R515" i="16"/>
  <c r="I515" i="16"/>
  <c r="J515" i="16"/>
  <c r="E515" i="16"/>
  <c r="J507" i="16"/>
  <c r="G491" i="16"/>
  <c r="G483" i="16"/>
  <c r="G475" i="16"/>
  <c r="G467" i="16"/>
  <c r="G435" i="16"/>
  <c r="G419" i="16"/>
  <c r="J411" i="16"/>
  <c r="F403" i="16"/>
  <c r="R395" i="16"/>
  <c r="G387" i="16"/>
  <c r="G363" i="16"/>
  <c r="G361" i="16"/>
  <c r="G355" i="16"/>
  <c r="I351" i="16"/>
  <c r="I347" i="16"/>
  <c r="J347" i="16"/>
  <c r="F347" i="16"/>
  <c r="E339" i="16"/>
  <c r="G329" i="16"/>
  <c r="J307" i="16"/>
  <c r="F307" i="16"/>
  <c r="E273" i="16"/>
  <c r="E347" i="16"/>
  <c r="R1699" i="16"/>
  <c r="E1699" i="16"/>
  <c r="X1699" i="16" s="1"/>
  <c r="G1479" i="16"/>
  <c r="E1340" i="16"/>
  <c r="X1340" i="16" s="1"/>
  <c r="E1281" i="16"/>
  <c r="X1281" i="16" s="1"/>
  <c r="H1281" i="16"/>
  <c r="G802" i="16"/>
  <c r="F281" i="16"/>
  <c r="G243"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I1891" i="16"/>
  <c r="J1891" i="16"/>
  <c r="G1891" i="16"/>
  <c r="G1651" i="16"/>
  <c r="R1635" i="16"/>
  <c r="E1635" i="16"/>
  <c r="X1635" i="16" s="1"/>
  <c r="H1635"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H582" i="16"/>
  <c r="R1212" i="16"/>
  <c r="I1649" i="16"/>
  <c r="F726" i="16"/>
  <c r="H810" i="16"/>
  <c r="H89" i="16"/>
  <c r="H1165" i="16"/>
  <c r="F1165" i="16"/>
  <c r="R1913" i="16"/>
  <c r="H1463" i="16"/>
  <c r="E1659" i="16"/>
  <c r="X1659" i="16" s="1"/>
  <c r="J1897" i="16"/>
  <c r="I1921" i="16"/>
  <c r="G1543" i="16"/>
  <c r="G275" i="16"/>
  <c r="G1995" i="16"/>
  <c r="H285" i="16"/>
  <c r="R275" i="16"/>
  <c r="I275" i="16"/>
  <c r="H275" i="16"/>
  <c r="F275" i="16"/>
  <c r="G267" i="16"/>
  <c r="G259" i="16"/>
  <c r="J245" i="16"/>
  <c r="H233" i="16"/>
  <c r="R914" i="16"/>
  <c r="F1919" i="16"/>
  <c r="G1919" i="16"/>
  <c r="F1948" i="16"/>
  <c r="E1663" i="16"/>
  <c r="X1663" i="16" s="1"/>
  <c r="I1639" i="16"/>
  <c r="J1639" i="16"/>
  <c r="G1531" i="16"/>
  <c r="G1511" i="16"/>
  <c r="G1483" i="16"/>
  <c r="J1467" i="16"/>
  <c r="R1451" i="16"/>
  <c r="E1451" i="16"/>
  <c r="X1451" i="16" s="1"/>
  <c r="F1451" i="16"/>
  <c r="J1324" i="16"/>
  <c r="F1293" i="16"/>
  <c r="E1293" i="16"/>
  <c r="X1293" i="16" s="1"/>
  <c r="E912" i="16"/>
  <c r="X912" i="16" s="1"/>
  <c r="E820" i="16"/>
  <c r="X820" i="16" s="1"/>
  <c r="J710" i="16"/>
  <c r="I602" i="16"/>
  <c r="F2171" i="16"/>
  <c r="E1165" i="16"/>
  <c r="X1165" i="16" s="1"/>
  <c r="G1903" i="16"/>
  <c r="G1451" i="16"/>
  <c r="G1463" i="16"/>
  <c r="R1948" i="16"/>
  <c r="G1639" i="16"/>
  <c r="R1639" i="16"/>
  <c r="I1945" i="16"/>
  <c r="E1181" i="16"/>
  <c r="X1181" i="16" s="1"/>
  <c r="F1110" i="16"/>
  <c r="H2446" i="16"/>
  <c r="E275" i="16"/>
  <c r="H704" i="16"/>
  <c r="F1635" i="16"/>
  <c r="H1913" i="16"/>
  <c r="R165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J1937" i="16"/>
  <c r="R1683" i="16"/>
  <c r="E1683" i="16"/>
  <c r="X1683" i="16" s="1"/>
  <c r="H1683" i="16"/>
  <c r="I1687" i="16"/>
  <c r="J1687" i="16"/>
  <c r="H1687" i="16"/>
  <c r="F1687" i="16"/>
  <c r="R1679" i="16"/>
  <c r="F1671" i="16"/>
  <c r="G1667" i="16"/>
  <c r="F1432" i="16"/>
  <c r="H1357" i="16"/>
  <c r="R1357" i="16"/>
  <c r="J1357" i="16"/>
  <c r="F1325" i="16"/>
  <c r="R1301" i="16"/>
  <c r="E1301" i="16"/>
  <c r="X1301" i="16" s="1"/>
  <c r="I1301" i="16"/>
  <c r="R1297" i="16"/>
  <c r="R1286" i="16"/>
  <c r="G1251" i="16"/>
  <c r="I1733" i="16"/>
  <c r="E1357" i="16"/>
  <c r="X1357" i="16" s="1"/>
  <c r="G1301" i="16"/>
  <c r="J802" i="16"/>
  <c r="F328" i="16"/>
  <c r="I321" i="16"/>
  <c r="G1691" i="16"/>
  <c r="R1691" i="16"/>
  <c r="G1136" i="16"/>
  <c r="J1237" i="16"/>
  <c r="I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H215"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H51" i="16"/>
  <c r="R51" i="16"/>
  <c r="G1889" i="16"/>
  <c r="G2091" i="16"/>
  <c r="I133" i="16"/>
  <c r="G99" i="16"/>
  <c r="G956" i="16"/>
  <c r="E539" i="16"/>
  <c r="G539" i="16"/>
  <c r="H409" i="16"/>
  <c r="G228" i="16"/>
  <c r="E547" i="16"/>
  <c r="G547" i="16"/>
  <c r="H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E519" i="16"/>
  <c r="H1882"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H1565" i="16"/>
  <c r="I485" i="16"/>
  <c r="I507" i="16"/>
  <c r="H507" i="16"/>
  <c r="G507" i="16"/>
  <c r="E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2091" i="16"/>
  <c r="J2190" i="16"/>
  <c r="H539" i="16"/>
  <c r="J133" i="16"/>
  <c r="R507" i="16"/>
  <c r="E107" i="16"/>
  <c r="G107" i="16"/>
  <c r="F85"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H1275" i="16"/>
  <c r="J1275" i="16"/>
  <c r="J1712" i="16"/>
  <c r="I1712" i="16"/>
  <c r="E1639" i="16"/>
  <c r="X1639" i="16" s="1"/>
  <c r="F1639" i="16"/>
  <c r="I1579" i="16"/>
  <c r="F1579" i="16"/>
  <c r="H1579" i="16"/>
  <c r="R1579" i="16"/>
  <c r="G1515" i="16"/>
  <c r="H1861" i="16"/>
  <c r="F1655" i="16"/>
  <c r="G1655" i="16"/>
  <c r="I1655" i="16"/>
  <c r="H1655" i="16"/>
  <c r="J1655" i="16"/>
  <c r="I1904" i="16"/>
  <c r="G1841" i="16"/>
  <c r="J1815" i="16"/>
  <c r="I1815" i="16"/>
  <c r="F1357" i="16"/>
  <c r="I1357" i="16"/>
  <c r="G1357" i="16"/>
  <c r="H2123" i="16"/>
  <c r="R2123" i="16"/>
  <c r="F1534" i="16"/>
  <c r="I1325" i="16"/>
  <c r="H1325" i="16"/>
  <c r="F1721" i="16"/>
  <c r="H1721" i="16"/>
  <c r="G1825" i="16"/>
  <c r="I273" i="16"/>
  <c r="H1137" i="16"/>
  <c r="F1137" i="16"/>
  <c r="G1137" i="16"/>
  <c r="H1313" i="16"/>
  <c r="H75" i="16"/>
  <c r="F75" i="16"/>
  <c r="H1408" i="16"/>
  <c r="F1297" i="16"/>
  <c r="G1297" i="16"/>
  <c r="H1297" i="16"/>
  <c r="R2009" i="16"/>
  <c r="F2009" i="16"/>
  <c r="I1633" i="16"/>
  <c r="J1633" i="16"/>
  <c r="F1633" i="16"/>
  <c r="F784" i="16"/>
  <c r="I2184" i="16"/>
  <c r="J2184" i="16"/>
  <c r="F1550" i="16"/>
  <c r="I1365" i="16"/>
  <c r="E1365" i="16"/>
  <c r="X1365" i="16" s="1"/>
  <c r="G1365" i="16"/>
  <c r="H440" i="16"/>
  <c r="J2062" i="16"/>
  <c r="F1902" i="16"/>
  <c r="G588" i="16"/>
  <c r="G1643" i="16"/>
  <c r="R1643" i="16"/>
  <c r="H1643" i="16"/>
  <c r="I1643" i="16"/>
  <c r="F1643" i="16"/>
  <c r="J1643" i="16"/>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558" i="16"/>
  <c r="R1558"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R134" i="16"/>
  <c r="E1032" i="16"/>
  <c r="X1032" i="16" s="1"/>
  <c r="E1157" i="16"/>
  <c r="X1157" i="16" s="1"/>
  <c r="F1157" i="16"/>
  <c r="H1157" i="16"/>
  <c r="G1147" i="16"/>
  <c r="R1134" i="16"/>
  <c r="I1134" i="16"/>
  <c r="G1057" i="16"/>
  <c r="G1045" i="16"/>
  <c r="G990" i="16"/>
  <c r="J954" i="16"/>
  <c r="I954" i="16"/>
  <c r="J1137" i="16"/>
  <c r="E307" i="16"/>
  <c r="J1721" i="16"/>
  <c r="R1313" i="16"/>
  <c r="I1825" i="16"/>
  <c r="F1787" i="16"/>
  <c r="F1365" i="16"/>
  <c r="R1795" i="16"/>
  <c r="J440" i="16"/>
  <c r="I2364" i="16"/>
  <c r="E1137" i="16"/>
  <c r="X1137" i="16" s="1"/>
  <c r="I307" i="16"/>
  <c r="F1313" i="16"/>
  <c r="H1846" i="16"/>
  <c r="R1825" i="16"/>
  <c r="H1825" i="16"/>
  <c r="I1884" i="16"/>
  <c r="I822" i="16"/>
  <c r="R817" i="16"/>
  <c r="R1787" i="16"/>
  <c r="H1648" i="16"/>
  <c r="J1365" i="16"/>
  <c r="J1920" i="16"/>
  <c r="F1795" i="16"/>
  <c r="J1795" i="16"/>
  <c r="R53" i="16"/>
  <c r="I776" i="16"/>
  <c r="I1475" i="16"/>
  <c r="G1475" i="16"/>
  <c r="G762" i="16"/>
  <c r="E1643" i="16"/>
  <c r="X1643" i="16" s="1"/>
  <c r="R253" i="16"/>
  <c r="F451" i="16"/>
  <c r="R1157" i="16"/>
  <c r="H2324" i="16"/>
  <c r="G1633" i="16"/>
  <c r="J586" i="16"/>
  <c r="H624" i="16"/>
  <c r="J1494" i="16"/>
  <c r="F2155" i="16"/>
  <c r="J2155" i="16"/>
  <c r="I2155" i="16"/>
  <c r="H2155" i="16"/>
  <c r="G2155" i="16"/>
  <c r="E1140" i="16"/>
  <c r="X1140" i="16" s="1"/>
  <c r="F1140" i="16"/>
  <c r="J1148" i="16"/>
  <c r="G277" i="16"/>
  <c r="E197" i="16"/>
  <c r="R300" i="16"/>
  <c r="E231" i="16"/>
  <c r="F513"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H343" i="16"/>
  <c r="I289" i="16"/>
  <c r="G664" i="16"/>
  <c r="H1075" i="16"/>
  <c r="I1075" i="16"/>
  <c r="H2208" i="16"/>
  <c r="H902" i="16"/>
  <c r="F812" i="16"/>
  <c r="F716" i="16"/>
  <c r="J2021" i="16"/>
  <c r="F1951" i="16"/>
  <c r="R1951" i="16"/>
  <c r="E1611" i="16"/>
  <c r="X1611" i="16" s="1"/>
  <c r="J1611" i="16"/>
  <c r="R1611" i="16"/>
  <c r="J1029" i="16"/>
  <c r="G904" i="16"/>
  <c r="G652" i="16"/>
  <c r="H1727" i="16"/>
  <c r="G1743" i="16"/>
  <c r="J1635" i="16"/>
  <c r="I1635" i="16"/>
  <c r="J1317" i="16"/>
  <c r="F1317" i="16"/>
  <c r="H1317" i="16"/>
  <c r="E1286" i="16"/>
  <c r="X1286" i="16" s="1"/>
  <c r="F1141" i="16"/>
  <c r="E842" i="16"/>
  <c r="X842" i="16" s="1"/>
  <c r="G1342" i="16"/>
  <c r="E1089" i="16"/>
  <c r="X1089" i="16" s="1"/>
  <c r="J1229" i="16"/>
  <c r="E115" i="16"/>
  <c r="F460" i="16"/>
  <c r="I1256"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I1481" i="16"/>
  <c r="R1673" i="16"/>
  <c r="J1481" i="16"/>
  <c r="F368" i="16"/>
  <c r="G1663"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s="1"/>
  <c r="R1961" i="16"/>
  <c r="E1785" i="16"/>
  <c r="X1785" i="16" s="1"/>
  <c r="I1491" i="16"/>
  <c r="G555" i="16"/>
  <c r="G1961" i="16"/>
  <c r="G1144" i="16"/>
  <c r="R672" i="16"/>
  <c r="E978" i="16"/>
  <c r="X978" i="16" s="1"/>
  <c r="I978" i="16"/>
  <c r="J1398" i="16"/>
  <c r="E1541" i="16"/>
  <c r="X1541" i="16" s="1"/>
  <c r="I1774" i="16"/>
  <c r="J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E396" i="16"/>
  <c r="E488" i="16"/>
  <c r="I854" i="16"/>
  <c r="G1229" i="16"/>
  <c r="E1229" i="16"/>
  <c r="X1229" i="16" s="1"/>
  <c r="H1229" i="16"/>
  <c r="G508" i="16"/>
  <c r="H508" i="16"/>
  <c r="E19" i="16"/>
  <c r="J67" i="16"/>
  <c r="R203" i="16"/>
  <c r="E203" i="16"/>
  <c r="J203" i="16"/>
  <c r="F203" i="16"/>
  <c r="G203" i="16"/>
  <c r="H203" i="16"/>
  <c r="R211" i="16"/>
  <c r="I211" i="16"/>
  <c r="R571" i="16"/>
  <c r="I384" i="16"/>
  <c r="F384" i="16"/>
  <c r="G189" i="16"/>
  <c r="G29" i="16"/>
  <c r="G115" i="16"/>
  <c r="G211"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E480" i="16"/>
  <c r="J1753" i="16"/>
  <c r="R1753" i="16"/>
  <c r="I2020" i="16"/>
  <c r="F1545" i="16"/>
  <c r="J1545" i="16"/>
  <c r="R692" i="16"/>
  <c r="H692" i="16"/>
  <c r="J1355" i="16"/>
  <c r="J380"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H752" i="16"/>
  <c r="R1005" i="16"/>
  <c r="H1487" i="16"/>
  <c r="I752" i="16"/>
  <c r="F1319" i="16"/>
  <c r="E468" i="16"/>
  <c r="G395"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F1516" i="16"/>
  <c r="J1667" i="16"/>
  <c r="I1219" i="16"/>
  <c r="F1223" i="16"/>
  <c r="I920" i="16"/>
  <c r="E555" i="16"/>
  <c r="G1198" i="16"/>
  <c r="G315" i="16"/>
  <c r="R1841" i="16"/>
  <c r="G2300" i="16"/>
  <c r="H299" i="16"/>
  <c r="I339" i="16"/>
  <c r="E1671" i="16"/>
  <c r="X1671" i="16" s="1"/>
  <c r="G299" i="16"/>
  <c r="G349" i="16"/>
  <c r="G403" i="16"/>
  <c r="G1488" i="16"/>
  <c r="E1487" i="16"/>
  <c r="X1487" i="16" s="1"/>
  <c r="J403" i="16"/>
  <c r="E1841" i="16"/>
  <c r="X1841" i="16" s="1"/>
  <c r="J580" i="16"/>
  <c r="H2339" i="16"/>
  <c r="J1488" i="16"/>
  <c r="F610" i="16"/>
  <c r="R1671" i="16"/>
  <c r="I1671" i="16"/>
  <c r="J730" i="16"/>
  <c r="R1663" i="16"/>
  <c r="R1065" i="16"/>
  <c r="R2278" i="16"/>
  <c r="G1291" i="16"/>
  <c r="H2300" i="16"/>
  <c r="H2059" i="16"/>
  <c r="H1921" i="16"/>
  <c r="F1667" i="16"/>
  <c r="R1619" i="16"/>
  <c r="G1505" i="16"/>
  <c r="H1663" i="16"/>
  <c r="F1663" i="16"/>
  <c r="G192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1968" i="16"/>
  <c r="R1472" i="16"/>
  <c r="G1968" i="16"/>
  <c r="I1968" i="16"/>
  <c r="R2144" i="16"/>
  <c r="R501" i="16"/>
  <c r="I1679" i="16"/>
  <c r="G2419" i="16"/>
  <c r="E1667" i="16"/>
  <c r="X1667" i="16" s="1"/>
  <c r="R1222" i="16"/>
  <c r="H267" i="16"/>
  <c r="I2268" i="16"/>
  <c r="G421" i="16"/>
  <c r="E630" i="16"/>
  <c r="X630" i="16" s="1"/>
  <c r="J630" i="16"/>
  <c r="R654" i="16"/>
  <c r="I742" i="16"/>
  <c r="F742" i="16"/>
  <c r="H742" i="16"/>
  <c r="E928" i="16"/>
  <c r="X928" i="16" s="1"/>
  <c r="F1038" i="16"/>
  <c r="H1038" i="16"/>
  <c r="I1206" i="16"/>
  <c r="H1332" i="16"/>
  <c r="I1332" i="16"/>
  <c r="E1467" i="16"/>
  <c r="X1467" i="16" s="1"/>
  <c r="R1467" i="16"/>
  <c r="I1467" i="16"/>
  <c r="H1467"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43" i="16"/>
  <c r="R443" i="16"/>
  <c r="I443" i="16"/>
  <c r="H443" i="16"/>
  <c r="E443" i="16"/>
  <c r="F443" i="16"/>
  <c r="J459" i="16"/>
  <c r="F459" i="16"/>
  <c r="E459" i="16"/>
  <c r="H459" i="16"/>
  <c r="R459" i="16"/>
  <c r="I459" i="16"/>
  <c r="F473" i="16"/>
  <c r="H477" i="16"/>
  <c r="I477" i="16"/>
  <c r="I495" i="16"/>
  <c r="R509" i="16"/>
  <c r="E509" i="16"/>
  <c r="H898" i="16"/>
  <c r="J898" i="16"/>
  <c r="H1100" i="16"/>
  <c r="E1100" i="16"/>
  <c r="X1100" i="16" s="1"/>
  <c r="F1100" i="16"/>
  <c r="F1675" i="16"/>
  <c r="I541" i="16"/>
  <c r="I2292" i="16"/>
  <c r="E1998" i="16"/>
  <c r="X1998" i="16" s="1"/>
  <c r="I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H383" i="16"/>
  <c r="R387" i="16"/>
  <c r="F387" i="16"/>
  <c r="H387" i="16"/>
  <c r="E387" i="16"/>
  <c r="J387" i="16"/>
  <c r="I387" i="16"/>
  <c r="E395" i="16"/>
  <c r="I395" i="16"/>
  <c r="H403" i="16"/>
  <c r="I403" i="16"/>
  <c r="H419" i="16"/>
  <c r="R419" i="16"/>
  <c r="E419" i="16"/>
  <c r="I419" i="16"/>
  <c r="J419" i="16"/>
  <c r="F419" i="16"/>
  <c r="F423" i="16"/>
  <c r="F467" i="16"/>
  <c r="R467" i="16"/>
  <c r="E467" i="16"/>
  <c r="H467" i="16"/>
  <c r="I467" i="16"/>
  <c r="J467" i="16"/>
  <c r="J503" i="16"/>
  <c r="R531" i="16"/>
  <c r="J531" i="16"/>
  <c r="F531" i="16"/>
  <c r="I531" i="16"/>
  <c r="E531" i="16"/>
  <c r="H531" i="16"/>
  <c r="I535" i="16"/>
  <c r="R555" i="16"/>
  <c r="F555" i="16"/>
  <c r="J569" i="16"/>
  <c r="J573" i="16"/>
  <c r="J988" i="16"/>
  <c r="R988" i="16"/>
  <c r="H988" i="16"/>
  <c r="H1163" i="16"/>
  <c r="F1163" i="16"/>
  <c r="E1163" i="16"/>
  <c r="X1163" i="16" s="1"/>
  <c r="R1163" i="16"/>
  <c r="I1163" i="16"/>
  <c r="J1163" i="16"/>
  <c r="F1227" i="16"/>
  <c r="J1227" i="16"/>
  <c r="R1227" i="16"/>
  <c r="H1227" i="16"/>
  <c r="I1227" i="16"/>
  <c r="E1227" i="16"/>
  <c r="X1227" i="16" s="1"/>
  <c r="I1436" i="16"/>
  <c r="R1436" i="16"/>
  <c r="E1456" i="16"/>
  <c r="X1456" i="16" s="1"/>
  <c r="F1456" i="16"/>
  <c r="I1456" i="16"/>
  <c r="I1476" i="16"/>
  <c r="H1476" i="16"/>
  <c r="I1488" i="16"/>
  <c r="R1488" i="16"/>
  <c r="H1524" i="16"/>
  <c r="E1524" i="16"/>
  <c r="X1524" i="16" s="1"/>
  <c r="G1476" i="16"/>
  <c r="F1393" i="16"/>
  <c r="J1436" i="16"/>
  <c r="E1206" i="16"/>
  <c r="X1206" i="16" s="1"/>
  <c r="H1775" i="16"/>
  <c r="J1393" i="16"/>
  <c r="E1332" i="16"/>
  <c r="X1332" i="16" s="1"/>
  <c r="J1659" i="16"/>
  <c r="J1206" i="16"/>
  <c r="I1024" i="16"/>
  <c r="E2015" i="16"/>
  <c r="X2015" i="16" s="1"/>
  <c r="H1667" i="16"/>
  <c r="H592" i="16"/>
  <c r="E592" i="16"/>
  <c r="X592" i="16" s="1"/>
  <c r="R1487" i="16"/>
  <c r="J1487" i="16"/>
  <c r="J1679" i="16"/>
  <c r="E1679" i="16"/>
  <c r="X1679" i="16" s="1"/>
  <c r="H1675" i="16"/>
  <c r="I1675" i="16"/>
  <c r="R1667" i="16"/>
  <c r="F395" i="16"/>
  <c r="F1023" i="16"/>
  <c r="F1659" i="16"/>
  <c r="E403" i="16"/>
  <c r="F1467" i="16"/>
  <c r="R1519" i="16"/>
  <c r="J1556" i="16"/>
  <c r="G1556" i="16"/>
  <c r="H555" i="16"/>
  <c r="E2222" i="16"/>
  <c r="X2222" i="16" s="1"/>
  <c r="H2182" i="16"/>
  <c r="J2182" i="16"/>
  <c r="E2182" i="16"/>
  <c r="X2182" i="16" s="1"/>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J327" i="16"/>
  <c r="F339" i="16"/>
  <c r="H339" i="16"/>
  <c r="J339" i="16"/>
  <c r="R339" i="16"/>
  <c r="J355" i="16"/>
  <c r="F355" i="16"/>
  <c r="I355" i="16"/>
  <c r="H355" i="16"/>
  <c r="R355" i="16"/>
  <c r="E355" i="16"/>
  <c r="I359" i="16"/>
  <c r="I363" i="16"/>
  <c r="E363" i="16"/>
  <c r="H363" i="16"/>
  <c r="R363" i="16"/>
  <c r="F363" i="16"/>
  <c r="J363" i="16"/>
  <c r="J385" i="16"/>
  <c r="R385" i="16"/>
  <c r="F389" i="16"/>
  <c r="R393" i="16"/>
  <c r="J397" i="16"/>
  <c r="I407" i="16"/>
  <c r="R413" i="16"/>
  <c r="E413" i="16"/>
  <c r="G443" i="16"/>
  <c r="G459" i="16"/>
  <c r="H465" i="16"/>
  <c r="J465" i="16"/>
  <c r="E483" i="16"/>
  <c r="R483" i="16"/>
  <c r="F483" i="16"/>
  <c r="H483" i="16"/>
  <c r="I483" i="16"/>
  <c r="J483" i="16"/>
  <c r="R491" i="16"/>
  <c r="F491" i="16"/>
  <c r="H491" i="16"/>
  <c r="E491" i="16"/>
  <c r="I491" i="16"/>
  <c r="J491" i="16"/>
  <c r="F505" i="16"/>
  <c r="E505" i="16"/>
  <c r="J525" i="16"/>
  <c r="E529" i="16"/>
  <c r="H533"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E391" i="16"/>
  <c r="H437" i="16"/>
  <c r="F449" i="16"/>
  <c r="H449" i="16"/>
  <c r="J499" i="16"/>
  <c r="H499" i="16"/>
  <c r="I499" i="16"/>
  <c r="R499" i="16"/>
  <c r="F499" i="16"/>
  <c r="E499"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F1519" i="16"/>
  <c r="J1238" i="16"/>
  <c r="R2292"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H255" i="16"/>
  <c r="I319" i="16"/>
  <c r="J381" i="16"/>
  <c r="F381" i="16"/>
  <c r="H381" i="16"/>
  <c r="J435" i="16"/>
  <c r="H435" i="16"/>
  <c r="E435" i="16"/>
  <c r="F435" i="16"/>
  <c r="I435" i="16"/>
  <c r="R435" i="16"/>
  <c r="E445" i="16"/>
  <c r="R445" i="16"/>
  <c r="H475" i="16"/>
  <c r="R475" i="16"/>
  <c r="J475" i="16"/>
  <c r="F475" i="16"/>
  <c r="E475" i="16"/>
  <c r="I475" i="16"/>
  <c r="H497" i="16"/>
  <c r="R497" i="16"/>
  <c r="J511" i="16"/>
  <c r="R517" i="16"/>
  <c r="E517" i="16"/>
  <c r="G525" i="16"/>
  <c r="G529" i="16"/>
  <c r="F596" i="16"/>
  <c r="I631" i="16"/>
  <c r="H909" i="16"/>
  <c r="G984"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R1459" i="16"/>
  <c r="J1459" i="16"/>
  <c r="F1459" i="16"/>
  <c r="E1459" i="16"/>
  <c r="X1459" i="16" s="1"/>
  <c r="I1459" i="16"/>
  <c r="H1459" i="16"/>
  <c r="I1743" i="16"/>
  <c r="F1743" i="16"/>
  <c r="H1743" i="16"/>
  <c r="R1743" i="16"/>
  <c r="E1743" i="16"/>
  <c r="X1743" i="16" s="1"/>
  <c r="J1743" i="16"/>
  <c r="I632" i="16"/>
  <c r="J694" i="16"/>
  <c r="E694" i="16"/>
  <c r="X694" i="16" s="1"/>
  <c r="I694" i="16"/>
  <c r="I1107" i="16"/>
  <c r="F1956" i="16"/>
  <c r="E1956" i="16"/>
  <c r="X1956" i="16" s="1"/>
  <c r="H1956" i="16"/>
  <c r="H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E145" i="16"/>
  <c r="J145" i="16"/>
  <c r="I145" i="16"/>
  <c r="F145" i="16"/>
  <c r="G1459" i="16"/>
  <c r="I1757" i="16"/>
  <c r="E1757" i="16"/>
  <c r="X1757" i="16" s="1"/>
  <c r="G632" i="16"/>
  <c r="H323" i="16"/>
  <c r="I323" i="16"/>
  <c r="G323" i="16"/>
  <c r="R323" i="16"/>
  <c r="E323" i="16"/>
  <c r="J323" i="16"/>
  <c r="F323" i="16"/>
  <c r="H433" i="16"/>
  <c r="E433" i="16"/>
  <c r="I433" i="16"/>
  <c r="F433"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V1243" i="16" l="1"/>
  <c r="G1243" i="16"/>
  <c r="H543" i="16"/>
  <c r="J543" i="16"/>
  <c r="E543" i="16"/>
  <c r="X543" i="16" s="1"/>
  <c r="G543" i="16"/>
  <c r="I543" i="16"/>
  <c r="J463" i="16"/>
  <c r="R463" i="16"/>
  <c r="R359" i="16"/>
  <c r="J359" i="16"/>
  <c r="G327" i="16"/>
  <c r="E327" i="16"/>
  <c r="X327" i="16" s="1"/>
  <c r="E295" i="16"/>
  <c r="H295" i="16"/>
  <c r="F295" i="16"/>
  <c r="G239" i="16"/>
  <c r="R239" i="16"/>
  <c r="I239" i="16"/>
  <c r="F239" i="16"/>
  <c r="H503" i="16"/>
  <c r="R231" i="16"/>
  <c r="H207" i="16"/>
  <c r="J83" i="16"/>
  <c r="G519" i="16"/>
  <c r="J279" i="16"/>
  <c r="J351" i="16"/>
  <c r="G391" i="16"/>
  <c r="G503" i="16"/>
  <c r="H1596" i="16"/>
  <c r="F1596" i="16"/>
  <c r="R1596" i="16"/>
  <c r="F439" i="16"/>
  <c r="E447" i="16"/>
  <c r="E1107" i="16"/>
  <c r="X1107" i="16" s="1"/>
  <c r="H28" i="16"/>
  <c r="E471" i="16"/>
  <c r="X471" i="16" s="1"/>
  <c r="J319" i="16"/>
  <c r="F255" i="16"/>
  <c r="F391" i="16"/>
  <c r="J559" i="16"/>
  <c r="R407" i="16"/>
  <c r="E359" i="16"/>
  <c r="F535" i="16"/>
  <c r="J423" i="16"/>
  <c r="F399" i="16"/>
  <c r="E375" i="16"/>
  <c r="E319" i="16"/>
  <c r="X319" i="16" s="1"/>
  <c r="I74" i="16"/>
  <c r="G359" i="16"/>
  <c r="G343" i="16"/>
  <c r="R271" i="16"/>
  <c r="F65" i="16"/>
  <c r="G207" i="16"/>
  <c r="F1648" i="16"/>
  <c r="H279" i="16"/>
  <c r="I343" i="16"/>
  <c r="I279" i="16"/>
  <c r="V2483" i="16"/>
  <c r="G2483" i="16"/>
  <c r="R2284" i="16"/>
  <c r="I2284" i="16"/>
  <c r="I2103" i="16"/>
  <c r="E2103" i="16"/>
  <c r="X2103" i="16" s="1"/>
  <c r="G2028" i="16"/>
  <c r="F2028" i="16"/>
  <c r="R2028" i="16"/>
  <c r="R1998" i="16"/>
  <c r="J1998" i="16"/>
  <c r="V1983" i="16"/>
  <c r="G1983" i="16"/>
  <c r="E1975" i="16"/>
  <c r="X1975" i="16" s="1"/>
  <c r="I1975" i="16"/>
  <c r="E1968" i="16"/>
  <c r="X1968" i="16" s="1"/>
  <c r="R1968" i="16"/>
  <c r="V1953" i="16"/>
  <c r="G1953" i="16"/>
  <c r="F1870" i="16"/>
  <c r="R1870" i="16"/>
  <c r="V1855" i="16"/>
  <c r="G1848" i="16"/>
  <c r="F1848" i="16"/>
  <c r="V1833" i="16"/>
  <c r="G1833" i="16"/>
  <c r="E1228" i="16"/>
  <c r="X1228" i="16" s="1"/>
  <c r="R1228" i="16"/>
  <c r="J527" i="16"/>
  <c r="R527" i="16"/>
  <c r="G527" i="16"/>
  <c r="J487" i="16"/>
  <c r="G487" i="16"/>
  <c r="F487" i="16"/>
  <c r="J431" i="16"/>
  <c r="G431" i="16"/>
  <c r="R431" i="16"/>
  <c r="R415" i="16"/>
  <c r="J415" i="16"/>
  <c r="E383" i="16"/>
  <c r="F383" i="16"/>
  <c r="I383" i="16"/>
  <c r="E351" i="16"/>
  <c r="H351" i="16"/>
  <c r="G351" i="16"/>
  <c r="R311" i="16"/>
  <c r="G311" i="16"/>
  <c r="I311" i="16"/>
  <c r="R287" i="16"/>
  <c r="I287" i="16"/>
  <c r="H231" i="16"/>
  <c r="J231" i="16"/>
  <c r="F231" i="16"/>
  <c r="G231" i="16"/>
  <c r="G83" i="16"/>
  <c r="F83" i="16"/>
  <c r="E83" i="16"/>
  <c r="R83" i="16"/>
  <c r="E37" i="16"/>
  <c r="G37" i="16"/>
  <c r="F37" i="16"/>
  <c r="H37" i="16"/>
  <c r="J37" i="16"/>
  <c r="I255" i="16"/>
  <c r="R535" i="16"/>
  <c r="E423" i="16"/>
  <c r="R495" i="16"/>
  <c r="G319" i="16"/>
  <c r="H311" i="16"/>
  <c r="R74" i="16"/>
  <c r="R343" i="16"/>
  <c r="E65" i="16"/>
  <c r="G1107" i="16"/>
  <c r="J407" i="16"/>
  <c r="I527" i="16"/>
  <c r="I83" i="16"/>
  <c r="F271" i="16"/>
  <c r="E479" i="16"/>
  <c r="F511" i="16"/>
  <c r="R183" i="16"/>
  <c r="G199" i="16"/>
  <c r="J129" i="16"/>
  <c r="E439" i="16"/>
  <c r="G223" i="16"/>
  <c r="I223" i="16"/>
  <c r="I28" i="16"/>
  <c r="E287" i="16"/>
  <c r="H527" i="16"/>
  <c r="E487" i="16"/>
  <c r="F463" i="16"/>
  <c r="H423" i="16"/>
  <c r="I415" i="16"/>
  <c r="H399" i="16"/>
  <c r="J375" i="16"/>
  <c r="J239" i="16"/>
  <c r="E431" i="16"/>
  <c r="E311" i="16"/>
  <c r="F199" i="16"/>
  <c r="F19" i="16"/>
  <c r="J46" i="16"/>
  <c r="J207" i="16"/>
  <c r="G295" i="16"/>
  <c r="F343" i="16"/>
  <c r="F479" i="16"/>
  <c r="R543" i="16"/>
  <c r="R567" i="16"/>
  <c r="H567" i="16"/>
  <c r="I567" i="16"/>
  <c r="F567" i="16"/>
  <c r="H519" i="16"/>
  <c r="F519" i="16"/>
  <c r="E455" i="16"/>
  <c r="G455" i="16"/>
  <c r="R455" i="16"/>
  <c r="G407" i="16"/>
  <c r="F407" i="16"/>
  <c r="E303" i="16"/>
  <c r="X303" i="16" s="1"/>
  <c r="G303" i="16"/>
  <c r="E263" i="16"/>
  <c r="R263" i="16"/>
  <c r="G263" i="16"/>
  <c r="I263" i="16"/>
  <c r="J263" i="16"/>
  <c r="F263" i="16"/>
  <c r="J215" i="16"/>
  <c r="G215" i="16"/>
  <c r="E215" i="16"/>
  <c r="F215" i="16"/>
  <c r="R215" i="16"/>
  <c r="F191" i="16"/>
  <c r="H191" i="16"/>
  <c r="E191" i="16"/>
  <c r="X191" i="16" s="1"/>
  <c r="G191" i="16"/>
  <c r="J183" i="16"/>
  <c r="I183" i="16"/>
  <c r="H183" i="16"/>
  <c r="E183" i="16"/>
  <c r="F183" i="16"/>
  <c r="H138" i="16"/>
  <c r="R138" i="16"/>
  <c r="F138" i="16"/>
  <c r="R101" i="16"/>
  <c r="F101" i="16"/>
  <c r="I101" i="16"/>
  <c r="H359" i="16"/>
  <c r="H239" i="16"/>
  <c r="I375" i="16"/>
  <c r="H511" i="16"/>
  <c r="H439" i="16"/>
  <c r="H1107" i="16"/>
  <c r="G463" i="16"/>
  <c r="R423" i="16"/>
  <c r="H375" i="16"/>
  <c r="R519" i="16"/>
  <c r="J439" i="16"/>
  <c r="F287" i="16"/>
  <c r="I503" i="16"/>
  <c r="I423" i="16"/>
  <c r="F415" i="16"/>
  <c r="F375" i="16"/>
  <c r="R199" i="16"/>
  <c r="R65" i="16"/>
  <c r="F351" i="16"/>
  <c r="J519" i="16"/>
  <c r="R1235" i="16"/>
  <c r="J1235" i="16"/>
  <c r="H559" i="16"/>
  <c r="G559" i="16"/>
  <c r="H495" i="16"/>
  <c r="E495" i="16"/>
  <c r="F495" i="16"/>
  <c r="J471" i="16"/>
  <c r="G471" i="16"/>
  <c r="H471" i="16"/>
  <c r="F471" i="16"/>
  <c r="J399" i="16"/>
  <c r="G399" i="16"/>
  <c r="I399" i="16"/>
  <c r="F367" i="16"/>
  <c r="R367" i="16"/>
  <c r="I367" i="16"/>
  <c r="I335" i="16"/>
  <c r="G335" i="16"/>
  <c r="E335" i="16"/>
  <c r="H335" i="16"/>
  <c r="J335" i="16"/>
  <c r="I271" i="16"/>
  <c r="E271" i="16"/>
  <c r="H271" i="16"/>
  <c r="J271" i="16"/>
  <c r="E247" i="16"/>
  <c r="H247" i="16"/>
  <c r="R247" i="16"/>
  <c r="R207" i="16"/>
  <c r="F207" i="16"/>
  <c r="I147" i="16"/>
  <c r="R147" i="16"/>
  <c r="J147" i="16"/>
  <c r="E110" i="16"/>
  <c r="I110" i="16"/>
  <c r="G110" i="16"/>
  <c r="F1107" i="16"/>
  <c r="R319" i="16"/>
  <c r="H407" i="16"/>
  <c r="F327" i="16"/>
  <c r="J311" i="16"/>
  <c r="R110" i="16"/>
  <c r="R191" i="16"/>
  <c r="R471" i="16"/>
  <c r="F559" i="16"/>
  <c r="I431" i="16"/>
  <c r="J247" i="16"/>
  <c r="G511" i="16"/>
  <c r="E239" i="16"/>
  <c r="J295" i="16"/>
  <c r="H303" i="16"/>
  <c r="J343" i="16"/>
  <c r="F455" i="16"/>
  <c r="R559" i="16"/>
  <c r="H327" i="16"/>
  <c r="I463" i="16"/>
  <c r="R399" i="16"/>
  <c r="E367" i="16"/>
  <c r="E101" i="16"/>
  <c r="H101" i="16"/>
  <c r="R295" i="16"/>
  <c r="G415" i="16"/>
  <c r="R479" i="16"/>
  <c r="F147" i="16"/>
  <c r="E147" i="16"/>
  <c r="I439" i="16"/>
  <c r="I455" i="16"/>
  <c r="J1107" i="16"/>
  <c r="I511" i="16"/>
  <c r="H287" i="16"/>
  <c r="I559" i="16"/>
  <c r="I327" i="16"/>
  <c r="F503" i="16"/>
  <c r="H463" i="16"/>
  <c r="E415" i="16"/>
  <c r="R383" i="16"/>
  <c r="J19" i="16"/>
  <c r="F543" i="16"/>
  <c r="J367" i="16"/>
  <c r="H65" i="16"/>
  <c r="R1197" i="16"/>
  <c r="G101" i="16"/>
  <c r="F335" i="16"/>
  <c r="I295" i="16"/>
  <c r="J551" i="16"/>
  <c r="G375" i="16"/>
  <c r="H147" i="16"/>
  <c r="G147" i="16"/>
  <c r="V1213" i="16"/>
  <c r="G1213" i="16"/>
  <c r="F551" i="16"/>
  <c r="E551" i="16"/>
  <c r="G551" i="16"/>
  <c r="H551" i="16"/>
  <c r="J535" i="16"/>
  <c r="G535" i="16"/>
  <c r="G479" i="16"/>
  <c r="I479" i="16"/>
  <c r="J479" i="16"/>
  <c r="I447" i="16"/>
  <c r="R447" i="16"/>
  <c r="H391" i="16"/>
  <c r="R391" i="16"/>
  <c r="R279" i="16"/>
  <c r="F279" i="16"/>
  <c r="E279" i="16"/>
  <c r="G255" i="16"/>
  <c r="R255" i="16"/>
  <c r="E255" i="16"/>
  <c r="F223" i="16"/>
  <c r="E223" i="16"/>
  <c r="J199" i="16"/>
  <c r="H199" i="16"/>
  <c r="E199" i="16"/>
  <c r="G165" i="16"/>
  <c r="E165" i="16"/>
  <c r="F165" i="16"/>
  <c r="J165" i="16"/>
  <c r="I165" i="16"/>
  <c r="H129" i="16"/>
  <c r="R129" i="16"/>
  <c r="I129" i="16"/>
  <c r="E129" i="16"/>
  <c r="I65" i="16"/>
  <c r="G65" i="16"/>
  <c r="R28" i="16"/>
  <c r="E28" i="16"/>
  <c r="J447" i="16"/>
  <c r="F527" i="16"/>
  <c r="H431" i="16"/>
  <c r="F247" i="16"/>
  <c r="R19" i="16"/>
  <c r="H319" i="16"/>
  <c r="J391" i="16"/>
  <c r="H487" i="16"/>
  <c r="F311" i="16"/>
  <c r="G439" i="16"/>
  <c r="H367" i="16"/>
  <c r="I207" i="16"/>
  <c r="H223" i="16"/>
  <c r="R487" i="16"/>
  <c r="F359" i="16"/>
  <c r="F129" i="16"/>
  <c r="R165" i="16"/>
  <c r="R303" i="16"/>
  <c r="G174" i="16"/>
  <c r="J455" i="16"/>
  <c r="F447" i="16"/>
  <c r="J223" i="16"/>
  <c r="R511" i="16"/>
  <c r="G247" i="16"/>
  <c r="J287" i="16"/>
  <c r="R327" i="16"/>
  <c r="I1596" i="16"/>
  <c r="H535" i="16"/>
  <c r="R503" i="16"/>
  <c r="E463" i="16"/>
  <c r="X463" i="16" s="1"/>
  <c r="H415" i="16"/>
  <c r="J383" i="16"/>
  <c r="J495" i="16"/>
  <c r="I19" i="16"/>
  <c r="F303" i="16"/>
  <c r="J567" i="16"/>
  <c r="G567" i="16"/>
  <c r="I551" i="16"/>
  <c r="G287" i="16"/>
  <c r="G383" i="16"/>
  <c r="H19" i="16"/>
  <c r="H165" i="16"/>
  <c r="F28" i="10"/>
  <c r="F23" i="10"/>
  <c r="H23" i="10" s="1"/>
  <c r="D23" i="10" s="1"/>
  <c r="AB2396" i="16"/>
  <c r="AB1228" i="16"/>
  <c r="R2414" i="16"/>
  <c r="E2414" i="16"/>
  <c r="X2414" i="16" s="1"/>
  <c r="AB779" i="16"/>
  <c r="AB774" i="16"/>
  <c r="H1891" i="16"/>
  <c r="F1891" i="16"/>
  <c r="E1891" i="16"/>
  <c r="X1891" i="16" s="1"/>
  <c r="F1831" i="16"/>
  <c r="E1831" i="16"/>
  <c r="X1831" i="16" s="1"/>
  <c r="V1771" i="16"/>
  <c r="G1771" i="16"/>
  <c r="F1587" i="16"/>
  <c r="H1587" i="16"/>
  <c r="V1067" i="16"/>
  <c r="F1067" i="16" s="1"/>
  <c r="AB1067" i="16"/>
  <c r="I1563" i="16"/>
  <c r="G702" i="16"/>
  <c r="AB1022" i="16"/>
  <c r="V1392" i="16"/>
  <c r="J1301" i="16"/>
  <c r="F1301" i="16"/>
  <c r="H1089" i="16"/>
  <c r="R1089" i="16"/>
  <c r="I1089" i="16"/>
  <c r="G515" i="16"/>
  <c r="H515" i="16"/>
  <c r="E507" i="16"/>
  <c r="F507" i="16"/>
  <c r="I371" i="16"/>
  <c r="J371" i="16"/>
  <c r="J219" i="16"/>
  <c r="E219" i="16"/>
  <c r="R179" i="16"/>
  <c r="I179" i="16"/>
  <c r="R97" i="16"/>
  <c r="F97" i="16"/>
  <c r="I97" i="16"/>
  <c r="E69" i="16"/>
  <c r="I69" i="16"/>
  <c r="F69" i="16"/>
  <c r="R33" i="16"/>
  <c r="H33" i="16"/>
  <c r="AB651" i="16"/>
  <c r="AB907" i="16"/>
  <c r="AB590" i="16"/>
  <c r="V1139" i="16"/>
  <c r="I1139" i="16" s="1"/>
  <c r="AB1139" i="16"/>
  <c r="F1109" i="16"/>
  <c r="E1109" i="16"/>
  <c r="X1109" i="16" s="1"/>
  <c r="V1101" i="16"/>
  <c r="AB1101" i="16"/>
  <c r="F539" i="16"/>
  <c r="H371" i="16"/>
  <c r="F515" i="16"/>
  <c r="R69" i="16"/>
  <c r="G1791" i="16"/>
  <c r="G51" i="16"/>
  <c r="J195" i="16"/>
  <c r="G1787" i="16"/>
  <c r="I33" i="16"/>
  <c r="AB2478" i="16"/>
  <c r="AB2294" i="16"/>
  <c r="AB2166" i="16"/>
  <c r="AB2086" i="16"/>
  <c r="AB1870" i="16"/>
  <c r="AB1446" i="16"/>
  <c r="AB1014" i="16"/>
  <c r="AB1006" i="16"/>
  <c r="AB990" i="16"/>
  <c r="AB982" i="16"/>
  <c r="AB974" i="16"/>
  <c r="AB902" i="16"/>
  <c r="AB894" i="16"/>
  <c r="AB886" i="16"/>
  <c r="AB870" i="16"/>
  <c r="AB854" i="16"/>
  <c r="AB766" i="16"/>
  <c r="AB750" i="16"/>
  <c r="AB742" i="16"/>
  <c r="AB734" i="16"/>
  <c r="AB718" i="16"/>
  <c r="AB646" i="16"/>
  <c r="AB630" i="16"/>
  <c r="AB622" i="16"/>
  <c r="AB614" i="16"/>
  <c r="AB598" i="16"/>
  <c r="V1627" i="16"/>
  <c r="G1627" i="16"/>
  <c r="R1575" i="16"/>
  <c r="F1575" i="16"/>
  <c r="H1575" i="16"/>
  <c r="A38" i="2"/>
  <c r="I12" i="10"/>
  <c r="A1" i="2"/>
  <c r="I6" i="10"/>
  <c r="A37" i="2"/>
  <c r="C5" i="11"/>
  <c r="D2" i="4"/>
  <c r="B11" i="3"/>
  <c r="I46" i="10"/>
  <c r="J61" i="10"/>
  <c r="B25" i="4"/>
  <c r="A14" i="10" s="1"/>
  <c r="A43" i="2"/>
  <c r="A72" i="2"/>
  <c r="B27" i="4"/>
  <c r="A16" i="10" s="1"/>
  <c r="I32" i="10"/>
  <c r="C24" i="3"/>
  <c r="B24" i="3"/>
  <c r="A65" i="2"/>
  <c r="J36" i="10"/>
  <c r="J4" i="10"/>
  <c r="A66" i="2"/>
  <c r="I5" i="10"/>
  <c r="C5" i="10" s="1"/>
  <c r="C28" i="3"/>
  <c r="I43" i="10"/>
  <c r="A12" i="2"/>
  <c r="D4" i="16"/>
  <c r="I45" i="10"/>
  <c r="C45" i="10" s="1"/>
  <c r="J60" i="10"/>
  <c r="A24" i="2"/>
  <c r="A1" i="10"/>
  <c r="B69" i="4"/>
  <c r="A50" i="10" s="1"/>
  <c r="B21" i="4"/>
  <c r="A12" i="10" s="1"/>
  <c r="C9" i="3"/>
  <c r="I13" i="10"/>
  <c r="I8" i="10"/>
  <c r="C8" i="10" s="1"/>
  <c r="A57" i="2"/>
  <c r="J25" i="10"/>
  <c r="I51" i="10"/>
  <c r="J58" i="10"/>
  <c r="A3" i="2"/>
  <c r="C18" i="3"/>
  <c r="J13" i="10"/>
  <c r="C31" i="3"/>
  <c r="A15" i="2"/>
  <c r="J46" i="10"/>
  <c r="B6" i="3"/>
  <c r="A16" i="2"/>
  <c r="J4" i="16"/>
  <c r="A64" i="2"/>
  <c r="I40" i="10"/>
  <c r="I47" i="10"/>
  <c r="A30" i="2"/>
  <c r="B17" i="4"/>
  <c r="A9" i="10" s="1"/>
  <c r="B10" i="4"/>
  <c r="A6" i="10" s="1"/>
  <c r="J54" i="10"/>
  <c r="I17" i="10"/>
  <c r="C4" i="16"/>
  <c r="J20" i="10"/>
  <c r="J30" i="10"/>
  <c r="C26" i="3"/>
  <c r="B18" i="3"/>
  <c r="I41" i="10"/>
  <c r="C30" i="3"/>
  <c r="D25" i="4"/>
  <c r="D37" i="4" s="1"/>
  <c r="B32" i="3"/>
  <c r="J50" i="10"/>
  <c r="I54" i="10"/>
  <c r="J64" i="10"/>
  <c r="G25" i="4"/>
  <c r="G43" i="4" s="1"/>
  <c r="A1" i="14"/>
  <c r="B10" i="3"/>
  <c r="B68" i="4"/>
  <c r="A49" i="10" s="1"/>
  <c r="I61" i="10"/>
  <c r="A33" i="2"/>
  <c r="I60" i="10"/>
  <c r="J45" i="10"/>
  <c r="B13" i="3"/>
  <c r="B4" i="14"/>
  <c r="A3" i="10"/>
  <c r="A60" i="2"/>
  <c r="I36" i="10"/>
  <c r="I26" i="10"/>
  <c r="A61" i="2"/>
  <c r="B28" i="3"/>
  <c r="K4" i="16"/>
  <c r="I16" i="10"/>
  <c r="C16" i="10" s="1"/>
  <c r="I59" i="10"/>
  <c r="G3" i="16"/>
  <c r="J47" i="10"/>
  <c r="AB2274" i="16"/>
  <c r="AB2026" i="16"/>
  <c r="AB1946" i="16"/>
  <c r="AB1898" i="16"/>
  <c r="AB1634" i="16"/>
  <c r="AB1602" i="16"/>
  <c r="J11" i="10"/>
  <c r="J31" i="10"/>
  <c r="I35" i="10"/>
  <c r="C7" i="3"/>
  <c r="F4" i="14"/>
  <c r="G4" i="16"/>
  <c r="A1" i="11"/>
  <c r="Q4" i="16"/>
  <c r="J41" i="10"/>
  <c r="B26" i="3"/>
  <c r="J40" i="10"/>
  <c r="O4" i="16"/>
  <c r="J17" i="10"/>
  <c r="B21" i="3"/>
  <c r="C8" i="3"/>
  <c r="B13" i="4"/>
  <c r="J18" i="10"/>
  <c r="C10" i="3"/>
  <c r="I55" i="10"/>
  <c r="I52" i="10"/>
  <c r="J23" i="10"/>
  <c r="A31" i="2"/>
  <c r="A11" i="2"/>
  <c r="H6" i="10"/>
  <c r="D6" i="10" s="1"/>
  <c r="H4" i="14"/>
  <c r="AB1299" i="16"/>
  <c r="F1281" i="16"/>
  <c r="I1281" i="16"/>
  <c r="A48" i="2"/>
  <c r="C15" i="3"/>
  <c r="C19" i="3"/>
  <c r="C29" i="3"/>
  <c r="A6" i="2"/>
  <c r="B5" i="3"/>
  <c r="A55" i="2"/>
  <c r="J15" i="10"/>
  <c r="A14" i="2"/>
  <c r="I37" i="10"/>
  <c r="J8" i="10"/>
  <c r="B3" i="3"/>
  <c r="I66" i="10"/>
  <c r="A49" i="2"/>
  <c r="A42" i="2"/>
  <c r="B39" i="4"/>
  <c r="B51" i="4" s="1"/>
  <c r="A36" i="10" s="1"/>
  <c r="B7" i="4"/>
  <c r="J7" i="10"/>
  <c r="I68" i="4"/>
  <c r="B20" i="4"/>
  <c r="A11" i="10" s="1"/>
  <c r="D5" i="11"/>
  <c r="B19" i="4"/>
  <c r="A73" i="2"/>
  <c r="AB1109" i="16"/>
  <c r="G1601" i="16"/>
  <c r="F1601" i="16"/>
  <c r="AB1795" i="16"/>
  <c r="AB1531" i="16"/>
  <c r="AB1179" i="16"/>
  <c r="AB1147" i="16"/>
  <c r="AB1131" i="16"/>
  <c r="AB1107" i="16"/>
  <c r="AB1059" i="16"/>
  <c r="AB1051" i="16"/>
  <c r="AB971" i="16"/>
  <c r="AB843" i="16"/>
  <c r="AB715" i="16"/>
  <c r="AB587" i="16"/>
  <c r="AB1879" i="16"/>
  <c r="AB967" i="16"/>
  <c r="AB839" i="16"/>
  <c r="AB711" i="16"/>
  <c r="AB583" i="16"/>
  <c r="H30" i="10"/>
  <c r="D30" i="10" s="1"/>
  <c r="B19" i="3"/>
  <c r="B16" i="4"/>
  <c r="A8" i="10" s="1"/>
  <c r="A45" i="2"/>
  <c r="J38" i="10"/>
  <c r="A20" i="2"/>
  <c r="C4" i="3"/>
  <c r="A41" i="2"/>
  <c r="G17" i="10"/>
  <c r="H17" i="10" s="1"/>
  <c r="H45" i="10"/>
  <c r="D45" i="10" s="1"/>
  <c r="S2501" i="16"/>
  <c r="T2501" i="16"/>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41" i="16"/>
  <c r="T2341"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AB2009" i="16"/>
  <c r="S2005" i="16"/>
  <c r="T2005" i="16"/>
  <c r="S2001" i="16"/>
  <c r="T2001" i="16"/>
  <c r="AB2001" i="16"/>
  <c r="S1997" i="16"/>
  <c r="T1997" i="16"/>
  <c r="S1993" i="16"/>
  <c r="T1993" i="16"/>
  <c r="AB1993" i="16"/>
  <c r="S1989" i="16"/>
  <c r="T1989" i="16"/>
  <c r="S1985" i="16"/>
  <c r="T1985" i="16"/>
  <c r="AB1985" i="16"/>
  <c r="S1981" i="16"/>
  <c r="T1981" i="16"/>
  <c r="S1977" i="16"/>
  <c r="T1977" i="16"/>
  <c r="S1973" i="16"/>
  <c r="T1973" i="16"/>
  <c r="S1969" i="16"/>
  <c r="T1969" i="16"/>
  <c r="AB1969" i="16"/>
  <c r="S1965" i="16"/>
  <c r="T1965" i="16"/>
  <c r="S1961" i="16"/>
  <c r="T1961" i="16"/>
  <c r="S1957" i="16"/>
  <c r="T1957" i="16"/>
  <c r="S1953" i="16"/>
  <c r="T1953" i="16"/>
  <c r="S1949" i="16"/>
  <c r="T1949" i="16"/>
  <c r="S1945" i="16"/>
  <c r="T1945" i="16"/>
  <c r="AB1945" i="16"/>
  <c r="S1941" i="16"/>
  <c r="T1941" i="16"/>
  <c r="S1937" i="16"/>
  <c r="T1937" i="16"/>
  <c r="AB1937" i="16"/>
  <c r="S1933" i="16"/>
  <c r="T1933" i="16"/>
  <c r="S1929" i="16"/>
  <c r="T1929" i="16"/>
  <c r="AB1929" i="16"/>
  <c r="S1925" i="16"/>
  <c r="T1925" i="16"/>
  <c r="S1921" i="16"/>
  <c r="T1921" i="16"/>
  <c r="S1917" i="16"/>
  <c r="T1917" i="16"/>
  <c r="S1913" i="16"/>
  <c r="T1913" i="16"/>
  <c r="AB1913" i="16"/>
  <c r="S1909" i="16"/>
  <c r="T1909" i="16"/>
  <c r="S1905" i="16"/>
  <c r="T1905" i="16"/>
  <c r="AB1905" i="16"/>
  <c r="S1901" i="16"/>
  <c r="T1901" i="16"/>
  <c r="S1897" i="16"/>
  <c r="T1897" i="16"/>
  <c r="AB1897" i="16"/>
  <c r="S1893" i="16"/>
  <c r="T1893" i="16"/>
  <c r="S1889" i="16"/>
  <c r="T1889" i="16"/>
  <c r="AB1889" i="16"/>
  <c r="S1885" i="16"/>
  <c r="T1885" i="16"/>
  <c r="S1881" i="16"/>
  <c r="T1881" i="16"/>
  <c r="AB1881" i="16"/>
  <c r="S1877" i="16"/>
  <c r="T1877" i="16"/>
  <c r="S1873" i="16"/>
  <c r="T1873" i="16"/>
  <c r="AB1873" i="16"/>
  <c r="S1869" i="16"/>
  <c r="T1869" i="16"/>
  <c r="S1865" i="16"/>
  <c r="T1865" i="16"/>
  <c r="AB1865" i="16"/>
  <c r="S1861" i="16"/>
  <c r="T1861" i="16"/>
  <c r="S1857" i="16"/>
  <c r="T1857" i="16"/>
  <c r="AB1857" i="16"/>
  <c r="S1853" i="16"/>
  <c r="T1853" i="16"/>
  <c r="S1849" i="16"/>
  <c r="T1849" i="16"/>
  <c r="AB1849" i="16"/>
  <c r="S1845" i="16"/>
  <c r="T1845" i="16"/>
  <c r="S1841" i="16"/>
  <c r="T1841" i="16"/>
  <c r="AB1841" i="16"/>
  <c r="S1837" i="16"/>
  <c r="T1837" i="16"/>
  <c r="S1833" i="16"/>
  <c r="T1833" i="16"/>
  <c r="AB1833" i="16"/>
  <c r="S1829" i="16"/>
  <c r="T1829" i="16"/>
  <c r="S1825" i="16"/>
  <c r="T1825" i="16"/>
  <c r="S1821" i="16"/>
  <c r="T1821" i="16"/>
  <c r="S1817" i="16"/>
  <c r="T1817" i="16"/>
  <c r="AB1817" i="16"/>
  <c r="S1813" i="16"/>
  <c r="T1813" i="16"/>
  <c r="S1809" i="16"/>
  <c r="T1809" i="16"/>
  <c r="AB1809" i="16"/>
  <c r="S1805" i="16"/>
  <c r="T1805" i="16"/>
  <c r="S1801" i="16"/>
  <c r="T1801" i="16"/>
  <c r="AB1801" i="16"/>
  <c r="S1797" i="16"/>
  <c r="T1797" i="16"/>
  <c r="S1793" i="16"/>
  <c r="T1793" i="16"/>
  <c r="S1789" i="16"/>
  <c r="T1789" i="16"/>
  <c r="S1785" i="16"/>
  <c r="T1785" i="16"/>
  <c r="AB1785" i="16"/>
  <c r="S1781" i="16"/>
  <c r="T1781" i="16"/>
  <c r="S1777" i="16"/>
  <c r="T1777" i="16"/>
  <c r="AB1777" i="16"/>
  <c r="S1773" i="16"/>
  <c r="T1773" i="16"/>
  <c r="S1769" i="16"/>
  <c r="T1769" i="16"/>
  <c r="S1765" i="16"/>
  <c r="T1765" i="16"/>
  <c r="S1761" i="16"/>
  <c r="T1761" i="16"/>
  <c r="AB1761" i="16"/>
  <c r="S1757" i="16"/>
  <c r="T1757" i="16"/>
  <c r="S1753" i="16"/>
  <c r="T1753" i="16"/>
  <c r="S1749" i="16"/>
  <c r="T1749" i="16"/>
  <c r="S1745" i="16"/>
  <c r="T1745" i="16"/>
  <c r="AB1745" i="16"/>
  <c r="S1741" i="16"/>
  <c r="T1741" i="16"/>
  <c r="S1737" i="16"/>
  <c r="T1737" i="16"/>
  <c r="AB1737" i="16"/>
  <c r="S1733" i="16"/>
  <c r="T1733" i="16"/>
  <c r="S1729" i="16"/>
  <c r="T1729" i="16"/>
  <c r="S1725" i="16"/>
  <c r="T1725" i="16"/>
  <c r="S1721" i="16"/>
  <c r="T1721" i="16"/>
  <c r="AB1721" i="16"/>
  <c r="S1717" i="16"/>
  <c r="T1717" i="16"/>
  <c r="S1713" i="16"/>
  <c r="T1713" i="16"/>
  <c r="AB1713" i="16"/>
  <c r="S1709" i="16"/>
  <c r="T1709" i="16"/>
  <c r="S1705" i="16"/>
  <c r="T1705" i="16"/>
  <c r="S1701" i="16"/>
  <c r="T1701" i="16"/>
  <c r="S1697" i="16"/>
  <c r="T1697" i="16"/>
  <c r="AB1697" i="16"/>
  <c r="S1693" i="16"/>
  <c r="T1693" i="16"/>
  <c r="S1689" i="16"/>
  <c r="T1689" i="16"/>
  <c r="S1685" i="16"/>
  <c r="T1685" i="16"/>
  <c r="S1681" i="16"/>
  <c r="T1681" i="16"/>
  <c r="AB1681" i="16"/>
  <c r="S1677" i="16"/>
  <c r="T1677" i="16"/>
  <c r="S1673" i="16"/>
  <c r="T1673" i="16"/>
  <c r="AB1673" i="16"/>
  <c r="S1669" i="16"/>
  <c r="T1669" i="16"/>
  <c r="S1665" i="16"/>
  <c r="T1665" i="16"/>
  <c r="S1661" i="16"/>
  <c r="T1661" i="16"/>
  <c r="S1657" i="16"/>
  <c r="T1657" i="16"/>
  <c r="S1653" i="16"/>
  <c r="T1653" i="16"/>
  <c r="S1649" i="16"/>
  <c r="T1649" i="16"/>
  <c r="AB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T1605" i="16"/>
  <c r="S1605" i="16"/>
  <c r="T1601" i="16"/>
  <c r="S1601" i="16"/>
  <c r="AB1601" i="16"/>
  <c r="T1597" i="16"/>
  <c r="S1597" i="16"/>
  <c r="T1593" i="16"/>
  <c r="S1593" i="16"/>
  <c r="AB1593" i="16"/>
  <c r="T1589" i="16"/>
  <c r="S1589" i="16"/>
  <c r="T1585" i="16"/>
  <c r="S1585" i="16"/>
  <c r="AB1585" i="16"/>
  <c r="T1581" i="16"/>
  <c r="S1581" i="16"/>
  <c r="T1577" i="16"/>
  <c r="S1577" i="16"/>
  <c r="AB1577" i="16"/>
  <c r="T1573" i="16"/>
  <c r="S1573" i="16"/>
  <c r="T1569" i="16"/>
  <c r="S1569" i="16"/>
  <c r="AB1569" i="16"/>
  <c r="T1565" i="16"/>
  <c r="S1565" i="16"/>
  <c r="T1561" i="16"/>
  <c r="S1561" i="16"/>
  <c r="AB1561" i="16"/>
  <c r="T1557" i="16"/>
  <c r="S1557" i="16"/>
  <c r="T1553" i="16"/>
  <c r="S1553" i="16"/>
  <c r="AB1553" i="16"/>
  <c r="T1549" i="16"/>
  <c r="S1549" i="16"/>
  <c r="T1545" i="16"/>
  <c r="S1545" i="16"/>
  <c r="AB1545" i="16"/>
  <c r="T1541" i="16"/>
  <c r="S1541" i="16"/>
  <c r="T1537" i="16"/>
  <c r="S1537" i="16"/>
  <c r="AB1537" i="16"/>
  <c r="T1533" i="16"/>
  <c r="S1533" i="16"/>
  <c r="T1529" i="16"/>
  <c r="S1529" i="16"/>
  <c r="AB1529" i="16"/>
  <c r="T1525" i="16"/>
  <c r="S1525" i="16"/>
  <c r="T1521" i="16"/>
  <c r="S1521" i="16"/>
  <c r="T1517" i="16"/>
  <c r="S1517" i="16"/>
  <c r="T1513" i="16"/>
  <c r="S1513" i="16"/>
  <c r="T1509" i="16"/>
  <c r="S1509" i="16"/>
  <c r="T1505" i="16"/>
  <c r="S1505" i="16"/>
  <c r="T1501" i="16"/>
  <c r="S1501" i="16"/>
  <c r="T1497" i="16"/>
  <c r="S1497" i="16"/>
  <c r="AB1497" i="16"/>
  <c r="T1493" i="16"/>
  <c r="S1493" i="16"/>
  <c r="T1489" i="16"/>
  <c r="S1489" i="16"/>
  <c r="T1485" i="16"/>
  <c r="S1485" i="16"/>
  <c r="T1481" i="16"/>
  <c r="S1481" i="16"/>
  <c r="AB1481" i="16"/>
  <c r="T1477" i="16"/>
  <c r="S1477" i="16"/>
  <c r="T1473" i="16"/>
  <c r="S1473" i="16"/>
  <c r="AB1473" i="16"/>
  <c r="T1469" i="16"/>
  <c r="S1469" i="16"/>
  <c r="T1465" i="16"/>
  <c r="S1465" i="16"/>
  <c r="AB1465" i="16"/>
  <c r="T1461" i="16"/>
  <c r="S1461" i="16"/>
  <c r="T1457" i="16"/>
  <c r="S1457" i="16"/>
  <c r="AB1457" i="16"/>
  <c r="T1453" i="16"/>
  <c r="S1453" i="16"/>
  <c r="T1449" i="16"/>
  <c r="S1449" i="16"/>
  <c r="AB1449" i="16"/>
  <c r="T1445" i="16"/>
  <c r="S1445" i="16"/>
  <c r="T1441" i="16"/>
  <c r="S1441" i="16"/>
  <c r="AB1441" i="16"/>
  <c r="T1437" i="16"/>
  <c r="S1437" i="16"/>
  <c r="T1433" i="16"/>
  <c r="S1433" i="16"/>
  <c r="AB1433" i="16"/>
  <c r="T1429" i="16"/>
  <c r="S1429" i="16"/>
  <c r="T1425" i="16"/>
  <c r="S1425" i="16"/>
  <c r="AB1425" i="16"/>
  <c r="T1421" i="16"/>
  <c r="S1421" i="16"/>
  <c r="T1417" i="16"/>
  <c r="S1417" i="16"/>
  <c r="AB1417" i="16"/>
  <c r="T1413" i="16"/>
  <c r="S1413" i="16"/>
  <c r="T1409" i="16"/>
  <c r="S1409" i="16"/>
  <c r="T1405" i="16"/>
  <c r="S1405" i="16"/>
  <c r="AB1405" i="16"/>
  <c r="T1401" i="16"/>
  <c r="S1401" i="16"/>
  <c r="AB1401" i="16"/>
  <c r="T1397" i="16"/>
  <c r="S1397" i="16"/>
  <c r="T1393" i="16"/>
  <c r="S1393" i="16"/>
  <c r="AB1393" i="16"/>
  <c r="T1389" i="16"/>
  <c r="S1389" i="16"/>
  <c r="T1385" i="16"/>
  <c r="S1385" i="16"/>
  <c r="T1381" i="16"/>
  <c r="S1381" i="16"/>
  <c r="T1377" i="16"/>
  <c r="S1377" i="16"/>
  <c r="AB1377" i="16"/>
  <c r="T1373" i="16"/>
  <c r="S1373" i="16"/>
  <c r="T1369" i="16"/>
  <c r="S1369" i="16"/>
  <c r="T1365" i="16"/>
  <c r="S1365" i="16"/>
  <c r="AB1365" i="16"/>
  <c r="T1361" i="16"/>
  <c r="S1361" i="16"/>
  <c r="AB1361" i="16"/>
  <c r="T1357" i="16"/>
  <c r="S1357" i="16"/>
  <c r="T1353" i="16"/>
  <c r="S1353" i="16"/>
  <c r="AB1353" i="16"/>
  <c r="T1349" i="16"/>
  <c r="S1349" i="16"/>
  <c r="T1345" i="16"/>
  <c r="S1345" i="16"/>
  <c r="T1341" i="16"/>
  <c r="S1341" i="16"/>
  <c r="T1337" i="16"/>
  <c r="S1337" i="16"/>
  <c r="T1333" i="16"/>
  <c r="S1333" i="16"/>
  <c r="T1329" i="16"/>
  <c r="S1329" i="16"/>
  <c r="S1325" i="16"/>
  <c r="T1325" i="16"/>
  <c r="AB1325" i="16"/>
  <c r="S1321" i="16"/>
  <c r="T1321" i="16"/>
  <c r="S1317" i="16"/>
  <c r="T1317" i="16"/>
  <c r="AB1317" i="16"/>
  <c r="S1313" i="16"/>
  <c r="T1313" i="16"/>
  <c r="AB1313" i="16"/>
  <c r="S1309" i="16"/>
  <c r="T1309" i="16"/>
  <c r="AB1309" i="16"/>
  <c r="S1305" i="16"/>
  <c r="T1305" i="16"/>
  <c r="S1301" i="16"/>
  <c r="T1301" i="16"/>
  <c r="AB1301" i="16"/>
  <c r="S1297" i="16"/>
  <c r="T1297" i="16"/>
  <c r="AB1297" i="16"/>
  <c r="S1293" i="16"/>
  <c r="T1293" i="16"/>
  <c r="S1289" i="16"/>
  <c r="T1289" i="16"/>
  <c r="AB1289" i="16"/>
  <c r="S1285" i="16"/>
  <c r="T1285" i="16"/>
  <c r="S1281" i="16"/>
  <c r="T1281" i="16"/>
  <c r="AB1281" i="16"/>
  <c r="S1277" i="16"/>
  <c r="T1277" i="16"/>
  <c r="AB1277" i="16"/>
  <c r="S1273" i="16"/>
  <c r="T1273" i="16"/>
  <c r="S1269" i="16"/>
  <c r="T1269" i="16"/>
  <c r="AB1269" i="16"/>
  <c r="S1265" i="16"/>
  <c r="T1265" i="16"/>
  <c r="S1261" i="16"/>
  <c r="T1261" i="16"/>
  <c r="AB1261" i="16"/>
  <c r="S1257" i="16"/>
  <c r="T1257" i="16"/>
  <c r="AB1257" i="16"/>
  <c r="S1253" i="16"/>
  <c r="T1253" i="16"/>
  <c r="AB1253" i="16"/>
  <c r="S1249" i="16"/>
  <c r="T1249" i="16"/>
  <c r="AB1249" i="16"/>
  <c r="S1245" i="16"/>
  <c r="T1245" i="16"/>
  <c r="S1241" i="16"/>
  <c r="T1241" i="16"/>
  <c r="AB1241" i="16"/>
  <c r="S1237" i="16"/>
  <c r="T1237" i="16"/>
  <c r="AB1237" i="16"/>
  <c r="S1233" i="16"/>
  <c r="T1233" i="16"/>
  <c r="AB1233" i="16"/>
  <c r="S1229" i="16"/>
  <c r="T1229" i="16"/>
  <c r="S1225" i="16"/>
  <c r="T1225" i="16"/>
  <c r="AB1225" i="16"/>
  <c r="S1221" i="16"/>
  <c r="T1221" i="16"/>
  <c r="S1217" i="16"/>
  <c r="T1217" i="16"/>
  <c r="AB1217" i="16"/>
  <c r="S1213" i="16"/>
  <c r="T1213" i="16"/>
  <c r="AB1213" i="16"/>
  <c r="S1209" i="16"/>
  <c r="T1209" i="16"/>
  <c r="S1205" i="16"/>
  <c r="T1205" i="16"/>
  <c r="S1201" i="16"/>
  <c r="T1201" i="16"/>
  <c r="S1197" i="16"/>
  <c r="T1197" i="16"/>
  <c r="AB1197" i="16"/>
  <c r="AB1977" i="16"/>
  <c r="AB1953" i="16"/>
  <c r="AB1825" i="16"/>
  <c r="AB1357" i="16"/>
  <c r="AB1273" i="16"/>
  <c r="AB2371" i="16"/>
  <c r="AB2250" i="16"/>
  <c r="AB2186" i="16"/>
  <c r="AB2122" i="16"/>
  <c r="AB2058" i="16"/>
  <c r="AB1994" i="16"/>
  <c r="AB1930" i="16"/>
  <c r="AB1754" i="16"/>
  <c r="V1754" i="16"/>
  <c r="R1754" i="16" s="1"/>
  <c r="AB1305" i="16"/>
  <c r="V1305" i="16"/>
  <c r="F1305" i="16" s="1"/>
  <c r="B37" i="4"/>
  <c r="A24" i="10" s="1"/>
  <c r="T2504" i="16"/>
  <c r="S2504" i="16"/>
  <c r="AB2504" i="16"/>
  <c r="T2500" i="16"/>
  <c r="S2500" i="16"/>
  <c r="AB2500" i="16"/>
  <c r="T2496" i="16"/>
  <c r="S2496" i="16"/>
  <c r="T2492" i="16"/>
  <c r="S2492" i="16"/>
  <c r="AB2492" i="16"/>
  <c r="T2488" i="16"/>
  <c r="S2488" i="16"/>
  <c r="T2484" i="16"/>
  <c r="S2484" i="16"/>
  <c r="AB2484" i="16"/>
  <c r="T2480" i="16"/>
  <c r="S2480" i="16"/>
  <c r="AB2480" i="16"/>
  <c r="T2476" i="16"/>
  <c r="S2476" i="16"/>
  <c r="AB2476" i="16"/>
  <c r="T2472" i="16"/>
  <c r="S2472" i="16"/>
  <c r="T2468" i="16"/>
  <c r="S2468" i="16"/>
  <c r="T2464" i="16"/>
  <c r="S2464" i="16"/>
  <c r="AB2464" i="16"/>
  <c r="T2460" i="16"/>
  <c r="S2460" i="16"/>
  <c r="T2456" i="16"/>
  <c r="S2456" i="16"/>
  <c r="T2452" i="16"/>
  <c r="S2452" i="16"/>
  <c r="AB2452" i="16"/>
  <c r="T2448" i="16"/>
  <c r="S2448" i="16"/>
  <c r="T2444" i="16"/>
  <c r="S2444" i="16"/>
  <c r="AB2444" i="16"/>
  <c r="T2440" i="16"/>
  <c r="S2440" i="16"/>
  <c r="AB2440" i="16"/>
  <c r="T2436" i="16"/>
  <c r="S2436" i="16"/>
  <c r="T2432" i="16"/>
  <c r="S2432" i="16"/>
  <c r="AB2432" i="16"/>
  <c r="T2428" i="16"/>
  <c r="S2428" i="16"/>
  <c r="AB2428" i="16"/>
  <c r="T2424" i="16"/>
  <c r="S2424" i="16"/>
  <c r="T2420" i="16"/>
  <c r="S2420" i="16"/>
  <c r="AB2420" i="16"/>
  <c r="T2416" i="16"/>
  <c r="S2416" i="16"/>
  <c r="T2412" i="16"/>
  <c r="S2412" i="16"/>
  <c r="AB2412" i="16"/>
  <c r="T2408" i="16"/>
  <c r="S2408" i="16"/>
  <c r="T2404" i="16"/>
  <c r="S2404" i="16"/>
  <c r="AB2404" i="16"/>
  <c r="T2400" i="16"/>
  <c r="S2400" i="16"/>
  <c r="AB2400" i="16"/>
  <c r="T2396" i="16"/>
  <c r="S2396" i="16"/>
  <c r="T2392" i="16"/>
  <c r="S2392" i="16"/>
  <c r="T2388" i="16"/>
  <c r="S2388" i="16"/>
  <c r="AB2388" i="16"/>
  <c r="T2384" i="16"/>
  <c r="S2384" i="16"/>
  <c r="T2380" i="16"/>
  <c r="S2380" i="16"/>
  <c r="AB2380" i="16"/>
  <c r="T2376" i="16"/>
  <c r="S2376" i="16"/>
  <c r="AB2376" i="16"/>
  <c r="T2372" i="16"/>
  <c r="S2372" i="16"/>
  <c r="AB2372" i="16"/>
  <c r="T2368" i="16"/>
  <c r="S2368" i="16"/>
  <c r="AB2368" i="16"/>
  <c r="T2364" i="16"/>
  <c r="S2364" i="16"/>
  <c r="AB2364" i="16"/>
  <c r="T2360" i="16"/>
  <c r="S2360" i="16"/>
  <c r="T2356" i="16"/>
  <c r="S2356" i="16"/>
  <c r="AB2356" i="16"/>
  <c r="T2352" i="16"/>
  <c r="S2352" i="16"/>
  <c r="T2348" i="16"/>
  <c r="S2348" i="16"/>
  <c r="AB2348" i="16"/>
  <c r="T2344" i="16"/>
  <c r="S2344" i="16"/>
  <c r="T2340" i="16"/>
  <c r="S2340" i="16"/>
  <c r="AB2340" i="16"/>
  <c r="T2336" i="16"/>
  <c r="S2336" i="16"/>
  <c r="AB2336" i="16"/>
  <c r="T2332" i="16"/>
  <c r="S2332" i="16"/>
  <c r="AB2332" i="16"/>
  <c r="T2328" i="16"/>
  <c r="S2328" i="16"/>
  <c r="T2324" i="16"/>
  <c r="S2324" i="16"/>
  <c r="AB2324" i="16"/>
  <c r="T2320" i="16"/>
  <c r="S2320" i="16"/>
  <c r="T2316" i="16"/>
  <c r="S2316" i="16"/>
  <c r="AB2316" i="16"/>
  <c r="T2312" i="16"/>
  <c r="S2312" i="16"/>
  <c r="T2308" i="16"/>
  <c r="S2308" i="16"/>
  <c r="AB2308" i="16"/>
  <c r="T2304" i="16"/>
  <c r="S2304" i="16"/>
  <c r="T2300" i="16"/>
  <c r="S2300" i="16"/>
  <c r="AB2300" i="16"/>
  <c r="T2296" i="16"/>
  <c r="S2296" i="16"/>
  <c r="T2292" i="16"/>
  <c r="S2292" i="16"/>
  <c r="AB2292" i="16"/>
  <c r="T2288" i="16"/>
  <c r="S2288" i="16"/>
  <c r="AB2288" i="16"/>
  <c r="T2284" i="16"/>
  <c r="S2284" i="16"/>
  <c r="AB2284" i="16"/>
  <c r="T2280" i="16"/>
  <c r="S2280" i="16"/>
  <c r="T2276" i="16"/>
  <c r="S2276" i="16"/>
  <c r="AB2276" i="16"/>
  <c r="T2272" i="16"/>
  <c r="S2272" i="16"/>
  <c r="AB2272" i="16"/>
  <c r="T2268" i="16"/>
  <c r="S2268" i="16"/>
  <c r="AB2268" i="16"/>
  <c r="T2264" i="16"/>
  <c r="S2264" i="16"/>
  <c r="T2260" i="16"/>
  <c r="S2260" i="16"/>
  <c r="AB2260" i="16"/>
  <c r="T2256" i="16"/>
  <c r="S2256" i="16"/>
  <c r="T2252" i="16"/>
  <c r="S2252" i="16"/>
  <c r="T2248" i="16"/>
  <c r="S2248" i="16"/>
  <c r="AB2248" i="16"/>
  <c r="T2244" i="16"/>
  <c r="S2244" i="16"/>
  <c r="AB2244" i="16"/>
  <c r="T2240" i="16"/>
  <c r="S2240" i="16"/>
  <c r="T2236" i="16"/>
  <c r="S2236" i="16"/>
  <c r="AB2236" i="16"/>
  <c r="T2232" i="16"/>
  <c r="S2232" i="16"/>
  <c r="T2228" i="16"/>
  <c r="S2228" i="16"/>
  <c r="AB2228" i="16"/>
  <c r="T2224" i="16"/>
  <c r="S2224" i="16"/>
  <c r="AB2224" i="16"/>
  <c r="T2220" i="16"/>
  <c r="S2220" i="16"/>
  <c r="AB2220" i="16"/>
  <c r="T2216" i="16"/>
  <c r="S2216" i="16"/>
  <c r="T2212" i="16"/>
  <c r="S2212" i="16"/>
  <c r="T2208" i="16"/>
  <c r="S2208" i="16"/>
  <c r="AB2208" i="16"/>
  <c r="T2204" i="16"/>
  <c r="S2204" i="16"/>
  <c r="T2200" i="16"/>
  <c r="S2200" i="16"/>
  <c r="T2196" i="16"/>
  <c r="S2196" i="16"/>
  <c r="AB2196" i="16"/>
  <c r="S2192" i="16"/>
  <c r="T2192" i="16"/>
  <c r="T2188" i="16"/>
  <c r="S2188" i="16"/>
  <c r="AB2188" i="16"/>
  <c r="S2184" i="16"/>
  <c r="T2184" i="16"/>
  <c r="AB2184" i="16"/>
  <c r="T2180" i="16"/>
  <c r="S2180" i="16"/>
  <c r="AB2180" i="16"/>
  <c r="S2176" i="16"/>
  <c r="T2176" i="16"/>
  <c r="AB2176" i="16"/>
  <c r="T2172" i="16"/>
  <c r="S2172" i="16"/>
  <c r="AB2172" i="16"/>
  <c r="S2168" i="16"/>
  <c r="T2168" i="16"/>
  <c r="T2164" i="16"/>
  <c r="S2164" i="16"/>
  <c r="AB2164" i="16"/>
  <c r="S2160" i="16"/>
  <c r="T2160" i="16"/>
  <c r="AB2160" i="16"/>
  <c r="T2156" i="16"/>
  <c r="S2156" i="16"/>
  <c r="S2152" i="16"/>
  <c r="T2152" i="16"/>
  <c r="T2148" i="16"/>
  <c r="S2148" i="16"/>
  <c r="S2144" i="16"/>
  <c r="T2144" i="16"/>
  <c r="AB2144" i="16"/>
  <c r="S2140" i="16"/>
  <c r="T2140" i="16"/>
  <c r="AB2140" i="16"/>
  <c r="S2136" i="16"/>
  <c r="T2136" i="16"/>
  <c r="AB2136" i="16"/>
  <c r="S2132" i="16"/>
  <c r="T2132" i="16"/>
  <c r="AB2132" i="16"/>
  <c r="S2128" i="16"/>
  <c r="T2128" i="16"/>
  <c r="S2124" i="16"/>
  <c r="T2124" i="16"/>
  <c r="AB2124" i="16"/>
  <c r="S2120" i="16"/>
  <c r="T2120" i="16"/>
  <c r="S2116" i="16"/>
  <c r="T2116" i="16"/>
  <c r="AB2116" i="16"/>
  <c r="S2112" i="16"/>
  <c r="T2112" i="16"/>
  <c r="AB2112" i="16"/>
  <c r="S2108" i="16"/>
  <c r="T2108" i="16"/>
  <c r="AB2108" i="16"/>
  <c r="S2104" i="16"/>
  <c r="T2104" i="16"/>
  <c r="S2100" i="16"/>
  <c r="T2100" i="16"/>
  <c r="AB2100" i="16"/>
  <c r="S2096" i="16"/>
  <c r="T2096" i="16"/>
  <c r="AB2096" i="16"/>
  <c r="S2092" i="16"/>
  <c r="T2092" i="16"/>
  <c r="AB2092" i="16"/>
  <c r="S2088" i="16"/>
  <c r="T2088" i="16"/>
  <c r="S2084" i="16"/>
  <c r="T2084" i="16"/>
  <c r="AB2084" i="16"/>
  <c r="S2080" i="16"/>
  <c r="T2080" i="16"/>
  <c r="AB2080" i="16"/>
  <c r="S2076" i="16"/>
  <c r="T2076" i="16"/>
  <c r="AB2076" i="16"/>
  <c r="S2072" i="16"/>
  <c r="T2072" i="16"/>
  <c r="S2068" i="16"/>
  <c r="T2068" i="16"/>
  <c r="AB2068" i="16"/>
  <c r="S2064" i="16"/>
  <c r="T2064" i="16"/>
  <c r="S2060" i="16"/>
  <c r="T2060" i="16"/>
  <c r="AB2060" i="16"/>
  <c r="S2056" i="16"/>
  <c r="T2056" i="16"/>
  <c r="S2052" i="16"/>
  <c r="T2052" i="16"/>
  <c r="AB2052" i="16"/>
  <c r="S2048" i="16"/>
  <c r="T2048" i="16"/>
  <c r="S2044" i="16"/>
  <c r="T2044" i="16"/>
  <c r="AB2044" i="16"/>
  <c r="S2040" i="16"/>
  <c r="T2040" i="16"/>
  <c r="S2036" i="16"/>
  <c r="T2036" i="16"/>
  <c r="AB2036" i="16"/>
  <c r="S2032" i="16"/>
  <c r="T2032" i="16"/>
  <c r="S2028" i="16"/>
  <c r="T2028" i="16"/>
  <c r="AB2028" i="16"/>
  <c r="S2024" i="16"/>
  <c r="T2024" i="16"/>
  <c r="S2020" i="16"/>
  <c r="T2020" i="16"/>
  <c r="AB2020" i="16"/>
  <c r="S2016" i="16"/>
  <c r="T2016" i="16"/>
  <c r="AB2016" i="16"/>
  <c r="S2012" i="16"/>
  <c r="T2012" i="16"/>
  <c r="AB2012" i="16"/>
  <c r="S2008" i="16"/>
  <c r="T2008" i="16"/>
  <c r="AB2008" i="16"/>
  <c r="S2004" i="16"/>
  <c r="T2004" i="16"/>
  <c r="S2000" i="16"/>
  <c r="T2000" i="16"/>
  <c r="S1996" i="16"/>
  <c r="T1996" i="16"/>
  <c r="S1992" i="16"/>
  <c r="T1992" i="16"/>
  <c r="AB1992" i="16"/>
  <c r="S1988" i="16"/>
  <c r="T1988" i="16"/>
  <c r="S1984" i="16"/>
  <c r="T1984" i="16"/>
  <c r="AB1984" i="16"/>
  <c r="S1980" i="16"/>
  <c r="T1980" i="16"/>
  <c r="AB1980" i="16"/>
  <c r="S1976" i="16"/>
  <c r="T1976" i="16"/>
  <c r="AB1976" i="16"/>
  <c r="S1972" i="16"/>
  <c r="T1972" i="16"/>
  <c r="S1968" i="16"/>
  <c r="T1968" i="16"/>
  <c r="AB1968" i="16"/>
  <c r="S1964" i="16"/>
  <c r="T1964" i="16"/>
  <c r="AB1964" i="16"/>
  <c r="S1960" i="16"/>
  <c r="T1960" i="16"/>
  <c r="S1956" i="16"/>
  <c r="T1956" i="16"/>
  <c r="AB1956" i="16"/>
  <c r="S1952" i="16"/>
  <c r="T1952" i="16"/>
  <c r="AB1952" i="16"/>
  <c r="S1948" i="16"/>
  <c r="T1948" i="16"/>
  <c r="AB1948" i="16"/>
  <c r="S1944" i="16"/>
  <c r="T1944" i="16"/>
  <c r="AB1944" i="16"/>
  <c r="S1940" i="16"/>
  <c r="T1940" i="16"/>
  <c r="AB1940" i="16"/>
  <c r="S1936" i="16"/>
  <c r="T1936" i="16"/>
  <c r="S1932" i="16"/>
  <c r="T1932" i="16"/>
  <c r="AB1932" i="16"/>
  <c r="S1928" i="16"/>
  <c r="T1928" i="16"/>
  <c r="S1924" i="16"/>
  <c r="T1924" i="16"/>
  <c r="AB1924" i="16"/>
  <c r="S1920" i="16"/>
  <c r="T1920" i="16"/>
  <c r="AB1920" i="16"/>
  <c r="S1916" i="16"/>
  <c r="T1916" i="16"/>
  <c r="S1912" i="16"/>
  <c r="T1912" i="16"/>
  <c r="S1908" i="16"/>
  <c r="T1908" i="16"/>
  <c r="AB1908" i="16"/>
  <c r="S1904" i="16"/>
  <c r="T1904" i="16"/>
  <c r="S1900" i="16"/>
  <c r="T1900" i="16"/>
  <c r="AB1900" i="16"/>
  <c r="S1896" i="16"/>
  <c r="T1896" i="16"/>
  <c r="S1892" i="16"/>
  <c r="T1892" i="16"/>
  <c r="AB1892" i="16"/>
  <c r="S1888" i="16"/>
  <c r="T1888" i="16"/>
  <c r="AB1888" i="16"/>
  <c r="S1884" i="16"/>
  <c r="T1884" i="16"/>
  <c r="AB1884" i="16"/>
  <c r="S1880" i="16"/>
  <c r="T1880" i="16"/>
  <c r="AB1880" i="16"/>
  <c r="S1876" i="16"/>
  <c r="T1876" i="16"/>
  <c r="AB1876" i="16"/>
  <c r="S1872" i="16"/>
  <c r="T1872" i="16"/>
  <c r="S1868" i="16"/>
  <c r="T1868" i="16"/>
  <c r="AB1868" i="16"/>
  <c r="S1864" i="16"/>
  <c r="T1864" i="16"/>
  <c r="S1860" i="16"/>
  <c r="T1860" i="16"/>
  <c r="AB1860" i="16"/>
  <c r="S1856" i="16"/>
  <c r="T1856" i="16"/>
  <c r="S1852" i="16"/>
  <c r="T1852" i="16"/>
  <c r="AB1852" i="16"/>
  <c r="S1848" i="16"/>
  <c r="T1848" i="16"/>
  <c r="AB1848" i="16"/>
  <c r="S1844" i="16"/>
  <c r="T1844" i="16"/>
  <c r="S1840" i="16"/>
  <c r="T1840" i="16"/>
  <c r="AB1840" i="16"/>
  <c r="S1836" i="16"/>
  <c r="T1836" i="16"/>
  <c r="S1832" i="16"/>
  <c r="T1832" i="16"/>
  <c r="S1828" i="16"/>
  <c r="T1828" i="16"/>
  <c r="AB1828" i="16"/>
  <c r="S1824" i="16"/>
  <c r="T1824" i="16"/>
  <c r="AB1824" i="16"/>
  <c r="S1820" i="16"/>
  <c r="T1820" i="16"/>
  <c r="S1816" i="16"/>
  <c r="T1816" i="16"/>
  <c r="S1812" i="16"/>
  <c r="T1812" i="16"/>
  <c r="S1808" i="16"/>
  <c r="T1808" i="16"/>
  <c r="AB1808" i="16"/>
  <c r="S1804" i="16"/>
  <c r="T1804" i="16"/>
  <c r="S1800" i="16"/>
  <c r="T1800" i="16"/>
  <c r="S1796" i="16"/>
  <c r="T1796" i="16"/>
  <c r="S1792" i="16"/>
  <c r="T1792" i="16"/>
  <c r="S1788" i="16"/>
  <c r="T1788" i="16"/>
  <c r="S1784" i="16"/>
  <c r="T1784" i="16"/>
  <c r="S1780" i="16"/>
  <c r="T1780" i="16"/>
  <c r="AB1780" i="16"/>
  <c r="S1776" i="16"/>
  <c r="T1776" i="16"/>
  <c r="S1772" i="16"/>
  <c r="T1772" i="16"/>
  <c r="S1768" i="16"/>
  <c r="T1768" i="16"/>
  <c r="S1764" i="16"/>
  <c r="T1764" i="16"/>
  <c r="S1760" i="16"/>
  <c r="T1760" i="16"/>
  <c r="S1756" i="16"/>
  <c r="T1756" i="16"/>
  <c r="AB1756" i="16"/>
  <c r="S1752" i="16"/>
  <c r="T1752" i="16"/>
  <c r="AB1752" i="16"/>
  <c r="S1748" i="16"/>
  <c r="T1748" i="16"/>
  <c r="S1744" i="16"/>
  <c r="T1744" i="16"/>
  <c r="AB1744" i="16"/>
  <c r="S1740" i="16"/>
  <c r="T1740" i="16"/>
  <c r="AB1740" i="16"/>
  <c r="S1736" i="16"/>
  <c r="T1736" i="16"/>
  <c r="S1732" i="16"/>
  <c r="T1732" i="16"/>
  <c r="S1728" i="16"/>
  <c r="T1728" i="16"/>
  <c r="S1724" i="16"/>
  <c r="T1724" i="16"/>
  <c r="AB1724" i="16"/>
  <c r="S1720" i="16"/>
  <c r="T1720" i="16"/>
  <c r="AB1720" i="16"/>
  <c r="S1716" i="16"/>
  <c r="T1716" i="16"/>
  <c r="AB1716" i="16"/>
  <c r="S1712" i="16"/>
  <c r="T1712" i="16"/>
  <c r="S1708" i="16"/>
  <c r="T1708" i="16"/>
  <c r="S1704" i="16"/>
  <c r="T1704" i="16"/>
  <c r="S1700" i="16"/>
  <c r="T1700" i="16"/>
  <c r="AB1700" i="16"/>
  <c r="S1696" i="16"/>
  <c r="T1696" i="16"/>
  <c r="AB1696" i="16"/>
  <c r="S1692" i="16"/>
  <c r="T1692" i="16"/>
  <c r="AB1692" i="16"/>
  <c r="S1688" i="16"/>
  <c r="T1688" i="16"/>
  <c r="AB1688" i="16"/>
  <c r="S1684" i="16"/>
  <c r="T1684" i="16"/>
  <c r="S1680" i="16"/>
  <c r="T1680" i="16"/>
  <c r="AB1680" i="16"/>
  <c r="S1676" i="16"/>
  <c r="T1676" i="16"/>
  <c r="S1672" i="16"/>
  <c r="T1672" i="16"/>
  <c r="S1668" i="16"/>
  <c r="T1668" i="16"/>
  <c r="S1664" i="16"/>
  <c r="T1664" i="16"/>
  <c r="AB1664" i="16"/>
  <c r="S1660" i="16"/>
  <c r="T1660" i="16"/>
  <c r="AB1660" i="16"/>
  <c r="S1656" i="16"/>
  <c r="T1656" i="16"/>
  <c r="S1652" i="16"/>
  <c r="T1652" i="16"/>
  <c r="S1648" i="16"/>
  <c r="T1648" i="16"/>
  <c r="AB1648" i="16"/>
  <c r="S1644" i="16"/>
  <c r="T1644" i="16"/>
  <c r="S1640" i="16"/>
  <c r="T1640" i="16"/>
  <c r="S1636" i="16"/>
  <c r="T1636" i="16"/>
  <c r="S1632" i="16"/>
  <c r="T1632" i="16"/>
  <c r="S1628" i="16"/>
  <c r="T1628" i="16"/>
  <c r="AB1628" i="16"/>
  <c r="S1624" i="16"/>
  <c r="T1624" i="16"/>
  <c r="AB1624" i="16"/>
  <c r="T1620" i="16"/>
  <c r="S1620" i="16"/>
  <c r="T1616" i="16"/>
  <c r="S1616" i="16"/>
  <c r="AB1616" i="16"/>
  <c r="T1612" i="16"/>
  <c r="S1612" i="16"/>
  <c r="T1608" i="16"/>
  <c r="S1608" i="16"/>
  <c r="T1604" i="16"/>
  <c r="S1604" i="16"/>
  <c r="AB1604" i="16"/>
  <c r="T1600" i="16"/>
  <c r="S1600" i="16"/>
  <c r="T1596" i="16"/>
  <c r="S1596" i="16"/>
  <c r="T1592" i="16"/>
  <c r="S1592" i="16"/>
  <c r="T1588" i="16"/>
  <c r="S1588" i="16"/>
  <c r="T1584" i="16"/>
  <c r="S1584" i="16"/>
  <c r="T1580" i="16"/>
  <c r="S1580" i="16"/>
  <c r="S1576" i="16"/>
  <c r="T1576" i="16"/>
  <c r="S1572" i="16"/>
  <c r="T1572" i="16"/>
  <c r="S1568" i="16"/>
  <c r="T1568" i="16"/>
  <c r="S1564" i="16"/>
  <c r="T1564" i="16"/>
  <c r="AB1564" i="16"/>
  <c r="S1560" i="16"/>
  <c r="T1560" i="16"/>
  <c r="AB1560" i="16"/>
  <c r="S1556" i="16"/>
  <c r="T1556" i="16"/>
  <c r="S1552" i="16"/>
  <c r="T1552" i="16"/>
  <c r="AB1552" i="16"/>
  <c r="S1548" i="16"/>
  <c r="T1548" i="16"/>
  <c r="S1544" i="16"/>
  <c r="T1544" i="16"/>
  <c r="S1540" i="16"/>
  <c r="T1540" i="16"/>
  <c r="S1536" i="16"/>
  <c r="T1536" i="16"/>
  <c r="S1532" i="16"/>
  <c r="T1532" i="16"/>
  <c r="AB1532" i="16"/>
  <c r="S1528" i="16"/>
  <c r="T1528" i="16"/>
  <c r="AB1528" i="16"/>
  <c r="S1524" i="16"/>
  <c r="T1524" i="16"/>
  <c r="S1520" i="16"/>
  <c r="T1520" i="16"/>
  <c r="AB1520" i="16"/>
  <c r="S1516" i="16"/>
  <c r="T1516" i="16"/>
  <c r="AB1516" i="16"/>
  <c r="S1512" i="16"/>
  <c r="T1512" i="16"/>
  <c r="S1508" i="16"/>
  <c r="T1508" i="16"/>
  <c r="S1504" i="16"/>
  <c r="T1504" i="16"/>
  <c r="S1500" i="16"/>
  <c r="T1500" i="16"/>
  <c r="AB1500" i="16"/>
  <c r="S1496" i="16"/>
  <c r="T1496" i="16"/>
  <c r="AB1496" i="16"/>
  <c r="S1492" i="16"/>
  <c r="T1492" i="16"/>
  <c r="AB1492" i="16"/>
  <c r="S1488" i="16"/>
  <c r="T1488" i="16"/>
  <c r="AB1488" i="16"/>
  <c r="S1484" i="16"/>
  <c r="T1484" i="16"/>
  <c r="S1480" i="16"/>
  <c r="T1480" i="16"/>
  <c r="S1476" i="16"/>
  <c r="T1476" i="16"/>
  <c r="S1472" i="16"/>
  <c r="T1472" i="16"/>
  <c r="S1468" i="16"/>
  <c r="T1468" i="16"/>
  <c r="AB1468" i="16"/>
  <c r="S1464" i="16"/>
  <c r="T1464" i="16"/>
  <c r="AB1464" i="16"/>
  <c r="S1460" i="16"/>
  <c r="T1460" i="16"/>
  <c r="S1456" i="16"/>
  <c r="T1456" i="16"/>
  <c r="S1452" i="16"/>
  <c r="T1452" i="16"/>
  <c r="S1448" i="16"/>
  <c r="T1448" i="16"/>
  <c r="S1444" i="16"/>
  <c r="T1444" i="16"/>
  <c r="S1440" i="16"/>
  <c r="T1440" i="16"/>
  <c r="S1436" i="16"/>
  <c r="T1436" i="16"/>
  <c r="AB1436" i="16"/>
  <c r="S1432" i="16"/>
  <c r="T1432" i="16"/>
  <c r="AB1432" i="16"/>
  <c r="S1428" i="16"/>
  <c r="T1428" i="16"/>
  <c r="S1424" i="16"/>
  <c r="T1424" i="16"/>
  <c r="AB1424" i="16"/>
  <c r="S1420" i="16"/>
  <c r="T1420" i="16"/>
  <c r="S1416" i="16"/>
  <c r="T1416" i="16"/>
  <c r="S1412" i="16"/>
  <c r="T1412" i="16"/>
  <c r="S1408" i="16"/>
  <c r="T1408" i="16"/>
  <c r="AB1408" i="16"/>
  <c r="S1404" i="16"/>
  <c r="T1404" i="16"/>
  <c r="S1400" i="16"/>
  <c r="T1400" i="16"/>
  <c r="S1396" i="16"/>
  <c r="T1396" i="16"/>
  <c r="S1392" i="16"/>
  <c r="T1392" i="16"/>
  <c r="AB1392" i="16"/>
  <c r="S1388" i="16"/>
  <c r="T1388" i="16"/>
  <c r="AB1388" i="16"/>
  <c r="S1384" i="16"/>
  <c r="T1384" i="16"/>
  <c r="AB1384" i="16"/>
  <c r="S1380" i="16"/>
  <c r="T1380" i="16"/>
  <c r="S1376" i="16"/>
  <c r="T1376" i="16"/>
  <c r="S1372" i="16"/>
  <c r="T1372" i="16"/>
  <c r="AB1372" i="16"/>
  <c r="S1368" i="16"/>
  <c r="T1368" i="16"/>
  <c r="AB1368" i="16"/>
  <c r="S1364" i="16"/>
  <c r="T1364" i="16"/>
  <c r="AB2468" i="16"/>
  <c r="AB2304" i="16"/>
  <c r="AB2156" i="16"/>
  <c r="AB2120" i="16"/>
  <c r="AB2056" i="16"/>
  <c r="AB1996" i="16"/>
  <c r="AB1972" i="16"/>
  <c r="AB1921" i="16"/>
  <c r="AB1844" i="16"/>
  <c r="AB1820" i="16"/>
  <c r="AB1764" i="16"/>
  <c r="AB1644" i="16"/>
  <c r="AB1609" i="16"/>
  <c r="AB1584" i="16"/>
  <c r="AB1556" i="16"/>
  <c r="AB1505" i="16"/>
  <c r="AB1476" i="16"/>
  <c r="AB1456" i="16"/>
  <c r="AB1421" i="16"/>
  <c r="AB1389" i="16"/>
  <c r="AB1321" i="16"/>
  <c r="AB1293" i="16"/>
  <c r="J62" i="10"/>
  <c r="AB2378" i="16"/>
  <c r="V2378" i="16"/>
  <c r="H2378" i="16" s="1"/>
  <c r="C12" i="3"/>
  <c r="A87" i="4"/>
  <c r="J63" i="10"/>
  <c r="I58" i="10"/>
  <c r="J12" i="10"/>
  <c r="B29" i="4"/>
  <c r="A18" i="10" s="1"/>
  <c r="B48" i="1"/>
  <c r="B27" i="3"/>
  <c r="J51" i="10"/>
  <c r="A19" i="2"/>
  <c r="I7" i="10"/>
  <c r="C7" i="10" s="1"/>
  <c r="B3" i="10"/>
  <c r="I33" i="10"/>
  <c r="J9" i="10"/>
  <c r="J56" i="10"/>
  <c r="J5" i="10"/>
  <c r="B5" i="11"/>
  <c r="B29" i="3"/>
  <c r="I15" i="10"/>
  <c r="C15" i="10" s="1"/>
  <c r="B3" i="16"/>
  <c r="C27" i="3"/>
  <c r="B16" i="3"/>
  <c r="A56" i="2"/>
  <c r="A4" i="16"/>
  <c r="J28" i="10"/>
  <c r="A8" i="2"/>
  <c r="C17" i="3"/>
  <c r="J37" i="10"/>
  <c r="B20" i="3"/>
  <c r="I64" i="10"/>
  <c r="C3" i="3"/>
  <c r="A53" i="2"/>
  <c r="A36" i="2"/>
  <c r="A29" i="2"/>
  <c r="I65" i="10"/>
  <c r="J42" i="10"/>
  <c r="G5" i="10"/>
  <c r="H5" i="10" s="1"/>
  <c r="D5" i="10" s="1"/>
  <c r="F26" i="10"/>
  <c r="F46" i="10" s="1"/>
  <c r="H46" i="10" s="1"/>
  <c r="D46" i="10" s="1"/>
  <c r="B38" i="4"/>
  <c r="B44" i="4" s="1"/>
  <c r="A30" i="10" s="1"/>
  <c r="S2503" i="16"/>
  <c r="T2503" i="16"/>
  <c r="S2499" i="16"/>
  <c r="T2499" i="16"/>
  <c r="AB2499" i="16"/>
  <c r="S2495" i="16"/>
  <c r="T2495" i="16"/>
  <c r="S2491" i="16"/>
  <c r="T2491" i="16"/>
  <c r="S2487" i="16"/>
  <c r="T2487" i="16"/>
  <c r="S2483" i="16"/>
  <c r="T2483" i="16"/>
  <c r="AB2483" i="16"/>
  <c r="S2479" i="16"/>
  <c r="T2479" i="16"/>
  <c r="S2475" i="16"/>
  <c r="T2475" i="16"/>
  <c r="S2471" i="16"/>
  <c r="T2471" i="16"/>
  <c r="S2467" i="16"/>
  <c r="T2467" i="16"/>
  <c r="AB2467" i="16"/>
  <c r="S2463" i="16"/>
  <c r="T2463" i="16"/>
  <c r="S2459" i="16"/>
  <c r="T2459" i="16"/>
  <c r="S2455" i="16"/>
  <c r="T2455" i="16"/>
  <c r="S2451" i="16"/>
  <c r="T2451" i="16"/>
  <c r="AB2451" i="16"/>
  <c r="S2447" i="16"/>
  <c r="T2447" i="16"/>
  <c r="S2443" i="16"/>
  <c r="T2443" i="16"/>
  <c r="S2439" i="16"/>
  <c r="T2439" i="16"/>
  <c r="S2435" i="16"/>
  <c r="T2435" i="16"/>
  <c r="S2431" i="16"/>
  <c r="T2431" i="16"/>
  <c r="S2427" i="16"/>
  <c r="T2427" i="16"/>
  <c r="S2423" i="16"/>
  <c r="T2423" i="16"/>
  <c r="S2419" i="16"/>
  <c r="T2419" i="16"/>
  <c r="AB2419" i="16"/>
  <c r="S2415" i="16"/>
  <c r="T2415" i="16"/>
  <c r="S2411" i="16"/>
  <c r="T2411" i="16"/>
  <c r="S2407" i="16"/>
  <c r="T2407" i="16"/>
  <c r="S2403" i="16"/>
  <c r="T2403" i="16"/>
  <c r="AB2403" i="16"/>
  <c r="S2399" i="16"/>
  <c r="T2399" i="16"/>
  <c r="S2395" i="16"/>
  <c r="T2395" i="16"/>
  <c r="S2391" i="16"/>
  <c r="T2391" i="16"/>
  <c r="S2387" i="16"/>
  <c r="T2387" i="16"/>
  <c r="S2383" i="16"/>
  <c r="T2383" i="16"/>
  <c r="AB2383" i="16"/>
  <c r="S2379" i="16"/>
  <c r="T2379" i="16"/>
  <c r="S2375" i="16"/>
  <c r="T2375" i="16"/>
  <c r="S2371" i="16"/>
  <c r="T2371" i="16"/>
  <c r="S2367" i="16"/>
  <c r="T2367" i="16"/>
  <c r="S2363" i="16"/>
  <c r="T2363" i="16"/>
  <c r="S2359" i="16"/>
  <c r="T2359" i="16"/>
  <c r="S2355" i="16"/>
  <c r="T2355" i="16"/>
  <c r="AB2355" i="16"/>
  <c r="S2351" i="16"/>
  <c r="T2351" i="16"/>
  <c r="S2347" i="16"/>
  <c r="T2347" i="16"/>
  <c r="S2343" i="16"/>
  <c r="T2343" i="16"/>
  <c r="S2339" i="16"/>
  <c r="T2339" i="16"/>
  <c r="AB2339" i="16"/>
  <c r="S2335" i="16"/>
  <c r="T2335" i="16"/>
  <c r="S2331" i="16"/>
  <c r="T2331" i="16"/>
  <c r="S2327" i="16"/>
  <c r="T2327" i="16"/>
  <c r="S2323" i="16"/>
  <c r="T2323" i="16"/>
  <c r="S2319" i="16"/>
  <c r="T2319" i="16"/>
  <c r="AB2319" i="16"/>
  <c r="S2315" i="16"/>
  <c r="T2315" i="16"/>
  <c r="S2311" i="16"/>
  <c r="T2311" i="16"/>
  <c r="S2307" i="16"/>
  <c r="T2307" i="16"/>
  <c r="S2303" i="16"/>
  <c r="T2303" i="16"/>
  <c r="S2299" i="16"/>
  <c r="T2299" i="16"/>
  <c r="S2295" i="16"/>
  <c r="T2295" i="16"/>
  <c r="S2291" i="16"/>
  <c r="T2291" i="16"/>
  <c r="AB2291" i="16"/>
  <c r="S2287" i="16"/>
  <c r="T2287" i="16"/>
  <c r="S2283" i="16"/>
  <c r="T2283" i="16"/>
  <c r="S2279" i="16"/>
  <c r="T2279" i="16"/>
  <c r="S2275" i="16"/>
  <c r="T2275" i="16"/>
  <c r="AB2275" i="16"/>
  <c r="S2271" i="16"/>
  <c r="T2271" i="16"/>
  <c r="S2267" i="16"/>
  <c r="T2267" i="16"/>
  <c r="S2263" i="16"/>
  <c r="T2263" i="16"/>
  <c r="S2259" i="16"/>
  <c r="T2259" i="16"/>
  <c r="S2255" i="16"/>
  <c r="T2255" i="16"/>
  <c r="AB2255" i="16"/>
  <c r="S2251" i="16"/>
  <c r="T2251" i="16"/>
  <c r="S2247" i="16"/>
  <c r="T2247" i="16"/>
  <c r="S2243" i="16"/>
  <c r="T2243" i="16"/>
  <c r="S2239" i="16"/>
  <c r="T2239" i="16"/>
  <c r="S2235" i="16"/>
  <c r="T2235" i="16"/>
  <c r="S2231" i="16"/>
  <c r="T2231" i="16"/>
  <c r="S2227" i="16"/>
  <c r="T2227" i="16"/>
  <c r="AB2227" i="16"/>
  <c r="S2223" i="16"/>
  <c r="T2223" i="16"/>
  <c r="S2219" i="16"/>
  <c r="T2219" i="16"/>
  <c r="S2215" i="16"/>
  <c r="T2215" i="16"/>
  <c r="S2211" i="16"/>
  <c r="T2211" i="16"/>
  <c r="AB2211" i="16"/>
  <c r="S2207" i="16"/>
  <c r="T2207" i="16"/>
  <c r="S2203" i="16"/>
  <c r="T2203" i="16"/>
  <c r="S2199" i="16"/>
  <c r="T2199" i="16"/>
  <c r="S2195" i="16"/>
  <c r="T2195" i="16"/>
  <c r="AB2195" i="16"/>
  <c r="S2191" i="16"/>
  <c r="T2191" i="16"/>
  <c r="S2187" i="16"/>
  <c r="T2187" i="16"/>
  <c r="S2183" i="16"/>
  <c r="T2183" i="16"/>
  <c r="S2179" i="16"/>
  <c r="T2179" i="16"/>
  <c r="S2175" i="16"/>
  <c r="T2175" i="16"/>
  <c r="S2171" i="16"/>
  <c r="T2171" i="16"/>
  <c r="AB2171" i="16"/>
  <c r="S2167" i="16"/>
  <c r="T2167" i="16"/>
  <c r="S2163" i="16"/>
  <c r="T2163" i="16"/>
  <c r="S2159" i="16"/>
  <c r="T2159" i="16"/>
  <c r="S2155" i="16"/>
  <c r="T2155" i="16"/>
  <c r="AB2155" i="16"/>
  <c r="S2151" i="16"/>
  <c r="T2151" i="16"/>
  <c r="S2147" i="16"/>
  <c r="T2147" i="16"/>
  <c r="AB2147" i="16"/>
  <c r="S2143" i="16"/>
  <c r="T2143" i="16"/>
  <c r="S2139" i="16"/>
  <c r="T2139" i="16"/>
  <c r="S2135" i="16"/>
  <c r="T2135" i="16"/>
  <c r="S2131" i="16"/>
  <c r="T2131" i="16"/>
  <c r="S2127" i="16"/>
  <c r="T2127" i="16"/>
  <c r="S2123" i="16"/>
  <c r="T2123" i="16"/>
  <c r="AB2123" i="16"/>
  <c r="S2119" i="16"/>
  <c r="T2119" i="16"/>
  <c r="S2115" i="16"/>
  <c r="T2115" i="16"/>
  <c r="S2111" i="16"/>
  <c r="T2111" i="16"/>
  <c r="S2107" i="16"/>
  <c r="T2107" i="16"/>
  <c r="AB2107" i="16"/>
  <c r="S2103" i="16"/>
  <c r="T2103" i="16"/>
  <c r="S2099" i="16"/>
  <c r="T2099" i="16"/>
  <c r="S2095" i="16"/>
  <c r="T2095" i="16"/>
  <c r="AB2095" i="16"/>
  <c r="S2091" i="16"/>
  <c r="T2091" i="16"/>
  <c r="AB2091" i="16"/>
  <c r="S2087" i="16"/>
  <c r="T2087" i="16"/>
  <c r="S2083" i="16"/>
  <c r="T2083" i="16"/>
  <c r="AB2083" i="16"/>
  <c r="S2079" i="16"/>
  <c r="T2079" i="16"/>
  <c r="S2075" i="16"/>
  <c r="T2075" i="16"/>
  <c r="AB2075" i="16"/>
  <c r="S2071" i="16"/>
  <c r="T2071" i="16"/>
  <c r="S2067" i="16"/>
  <c r="T2067" i="16"/>
  <c r="AB2067" i="16"/>
  <c r="S2063" i="16"/>
  <c r="T2063" i="16"/>
  <c r="S2059" i="16"/>
  <c r="T2059" i="16"/>
  <c r="AB2059" i="16"/>
  <c r="S2055" i="16"/>
  <c r="T2055" i="16"/>
  <c r="S2051" i="16"/>
  <c r="T2051" i="16"/>
  <c r="S2047" i="16"/>
  <c r="T2047" i="16"/>
  <c r="S2043" i="16"/>
  <c r="T2043" i="16"/>
  <c r="AB2043" i="16"/>
  <c r="S2039" i="16"/>
  <c r="T2039" i="16"/>
  <c r="S2035" i="16"/>
  <c r="T2035" i="16"/>
  <c r="S2031" i="16"/>
  <c r="T2031" i="16"/>
  <c r="S2027" i="16"/>
  <c r="T2027" i="16"/>
  <c r="AB2027" i="16"/>
  <c r="S2023" i="16"/>
  <c r="T2023" i="16"/>
  <c r="S2019" i="16"/>
  <c r="T2019" i="16"/>
  <c r="AB2019" i="16"/>
  <c r="S2015" i="16"/>
  <c r="T2015" i="16"/>
  <c r="AB2015" i="16"/>
  <c r="S2011" i="16"/>
  <c r="T2011" i="16"/>
  <c r="S2007" i="16"/>
  <c r="T2007" i="16"/>
  <c r="AB2007" i="16"/>
  <c r="S2003" i="16"/>
  <c r="T2003" i="16"/>
  <c r="S1999" i="16"/>
  <c r="T1999" i="16"/>
  <c r="S1995" i="16"/>
  <c r="T1995" i="16"/>
  <c r="AB1995" i="16"/>
  <c r="S1991" i="16"/>
  <c r="T1991" i="16"/>
  <c r="S1987" i="16"/>
  <c r="T1987" i="16"/>
  <c r="S1983" i="16"/>
  <c r="T1983" i="16"/>
  <c r="S1979" i="16"/>
  <c r="T1979" i="16"/>
  <c r="S1975" i="16"/>
  <c r="T1975" i="16"/>
  <c r="AB1975" i="16"/>
  <c r="S1971" i="16"/>
  <c r="T1971" i="16"/>
  <c r="AB1971" i="16"/>
  <c r="S1967" i="16"/>
  <c r="T1967" i="16"/>
  <c r="S1963" i="16"/>
  <c r="T1963" i="16"/>
  <c r="AB1963" i="16"/>
  <c r="S1959" i="16"/>
  <c r="T1959" i="16"/>
  <c r="S1955" i="16"/>
  <c r="T1955" i="16"/>
  <c r="AB1955" i="16"/>
  <c r="S1951" i="16"/>
  <c r="T1951" i="16"/>
  <c r="AB1951" i="16"/>
  <c r="S1947" i="16"/>
  <c r="T1947" i="16"/>
  <c r="S1943" i="16"/>
  <c r="T1943" i="16"/>
  <c r="AB1943" i="16"/>
  <c r="S1939" i="16"/>
  <c r="T1939" i="16"/>
  <c r="S1935" i="16"/>
  <c r="T1935" i="16"/>
  <c r="S1931" i="16"/>
  <c r="T1931" i="16"/>
  <c r="AB1931" i="16"/>
  <c r="S1927" i="16"/>
  <c r="T1927" i="16"/>
  <c r="S1923" i="16"/>
  <c r="T1923" i="16"/>
  <c r="AB1923" i="16"/>
  <c r="S1919" i="16"/>
  <c r="T1919" i="16"/>
  <c r="AB1919" i="16"/>
  <c r="S1915" i="16"/>
  <c r="T1915" i="16"/>
  <c r="S1911" i="16"/>
  <c r="T1911" i="16"/>
  <c r="AB1911" i="16"/>
  <c r="S1907" i="16"/>
  <c r="T1907" i="16"/>
  <c r="AB1907" i="16"/>
  <c r="S1903" i="16"/>
  <c r="T1903" i="16"/>
  <c r="S1899" i="16"/>
  <c r="T1899" i="16"/>
  <c r="AB1899" i="16"/>
  <c r="S1895" i="16"/>
  <c r="T1895" i="16"/>
  <c r="S1891" i="16"/>
  <c r="T1891" i="16"/>
  <c r="S1887" i="16"/>
  <c r="T1887" i="16"/>
  <c r="S1883" i="16"/>
  <c r="T1883" i="16"/>
  <c r="S1879" i="16"/>
  <c r="T1879" i="16"/>
  <c r="S1875" i="16"/>
  <c r="T1875" i="16"/>
  <c r="S1871" i="16"/>
  <c r="T1871" i="16"/>
  <c r="S1867" i="16"/>
  <c r="T1867" i="16"/>
  <c r="AB1867" i="16"/>
  <c r="S1863" i="16"/>
  <c r="T1863" i="16"/>
  <c r="S1859" i="16"/>
  <c r="T1859" i="16"/>
  <c r="S1855" i="16"/>
  <c r="T1855" i="16"/>
  <c r="AB1855" i="16"/>
  <c r="S1851" i="16"/>
  <c r="T1851" i="16"/>
  <c r="S1847" i="16"/>
  <c r="T1847" i="16"/>
  <c r="S1843" i="16"/>
  <c r="T1843" i="16"/>
  <c r="AB1843" i="16"/>
  <c r="S1839" i="16"/>
  <c r="T1839" i="16"/>
  <c r="S1835" i="16"/>
  <c r="T1835" i="16"/>
  <c r="AB1835" i="16"/>
  <c r="S1831" i="16"/>
  <c r="T1831" i="16"/>
  <c r="S1827" i="16"/>
  <c r="T1827" i="16"/>
  <c r="AB1827" i="16"/>
  <c r="S1823" i="16"/>
  <c r="T1823" i="16"/>
  <c r="AB1823" i="16"/>
  <c r="S1819" i="16"/>
  <c r="T1819" i="16"/>
  <c r="AB1819" i="16"/>
  <c r="S1815" i="16"/>
  <c r="T1815" i="16"/>
  <c r="AB1815" i="16"/>
  <c r="S1811" i="16"/>
  <c r="T1811" i="16"/>
  <c r="AB1811" i="16"/>
  <c r="S1807" i="16"/>
  <c r="T1807" i="16"/>
  <c r="S1803" i="16"/>
  <c r="T1803" i="16"/>
  <c r="AB1803" i="16"/>
  <c r="S1799" i="16"/>
  <c r="T1799" i="16"/>
  <c r="S1795" i="16"/>
  <c r="T1795" i="16"/>
  <c r="S1791" i="16"/>
  <c r="T1791" i="16"/>
  <c r="AB1791" i="16"/>
  <c r="S1787" i="16"/>
  <c r="T1787" i="16"/>
  <c r="AB1787" i="16"/>
  <c r="S1783" i="16"/>
  <c r="T1783" i="16"/>
  <c r="S1779" i="16"/>
  <c r="T1779" i="16"/>
  <c r="AB1779" i="16"/>
  <c r="S1775" i="16"/>
  <c r="T1775" i="16"/>
  <c r="S1771" i="16"/>
  <c r="T1771" i="16"/>
  <c r="AB1771" i="16"/>
  <c r="S1767" i="16"/>
  <c r="T1767" i="16"/>
  <c r="S1763" i="16"/>
  <c r="T1763" i="16"/>
  <c r="AB1763" i="16"/>
  <c r="S1759" i="16"/>
  <c r="T1759" i="16"/>
  <c r="S1755" i="16"/>
  <c r="T1755" i="16"/>
  <c r="AB1755" i="16"/>
  <c r="S1751" i="16"/>
  <c r="T1751" i="16"/>
  <c r="AB1751" i="16"/>
  <c r="S1747" i="16"/>
  <c r="T1747" i="16"/>
  <c r="S1743" i="16"/>
  <c r="T1743" i="16"/>
  <c r="S1739" i="16"/>
  <c r="T1739" i="16"/>
  <c r="AB1739" i="16"/>
  <c r="S1735" i="16"/>
  <c r="T1735" i="16"/>
  <c r="S1731" i="16"/>
  <c r="T1731" i="16"/>
  <c r="AB1731" i="16"/>
  <c r="S1727" i="16"/>
  <c r="T1727" i="16"/>
  <c r="AB1727" i="16"/>
  <c r="S1723" i="16"/>
  <c r="T1723" i="16"/>
  <c r="S1719" i="16"/>
  <c r="T1719" i="16"/>
  <c r="S1715" i="16"/>
  <c r="T1715" i="16"/>
  <c r="AB1715" i="16"/>
  <c r="S1711" i="16"/>
  <c r="T1711" i="16"/>
  <c r="S1707" i="16"/>
  <c r="T1707" i="16"/>
  <c r="AB1707" i="16"/>
  <c r="S1703" i="16"/>
  <c r="T1703" i="16"/>
  <c r="S1699" i="16"/>
  <c r="T1699" i="16"/>
  <c r="AB1699" i="16"/>
  <c r="S1695" i="16"/>
  <c r="T1695" i="16"/>
  <c r="AB1695" i="16"/>
  <c r="S1691" i="16"/>
  <c r="T1691" i="16"/>
  <c r="AB1691" i="16"/>
  <c r="S1687" i="16"/>
  <c r="T1687" i="16"/>
  <c r="AB1687" i="16"/>
  <c r="S1683" i="16"/>
  <c r="T1683" i="16"/>
  <c r="S1679" i="16"/>
  <c r="T1679" i="16"/>
  <c r="S1675" i="16"/>
  <c r="T1675" i="16"/>
  <c r="S1671" i="16"/>
  <c r="T1671" i="16"/>
  <c r="S1667" i="16"/>
  <c r="T1667" i="16"/>
  <c r="S1663" i="16"/>
  <c r="T1663" i="16"/>
  <c r="AB1663" i="16"/>
  <c r="S1659" i="16"/>
  <c r="T1659" i="16"/>
  <c r="AB1659" i="16"/>
  <c r="S1655" i="16"/>
  <c r="T1655" i="16"/>
  <c r="AB1655" i="16"/>
  <c r="S1651" i="16"/>
  <c r="T1651" i="16"/>
  <c r="AB1651" i="16"/>
  <c r="S1647" i="16"/>
  <c r="T1647" i="16"/>
  <c r="S1643" i="16"/>
  <c r="T1643" i="16"/>
  <c r="AB1643" i="16"/>
  <c r="S1639" i="16"/>
  <c r="T1639" i="16"/>
  <c r="S1635" i="16"/>
  <c r="T1635" i="16"/>
  <c r="AB1635" i="16"/>
  <c r="S1631" i="16"/>
  <c r="T1631" i="16"/>
  <c r="S1627" i="16"/>
  <c r="T1627" i="16"/>
  <c r="S1623" i="16"/>
  <c r="T1623" i="16"/>
  <c r="T1619" i="16"/>
  <c r="S1619" i="16"/>
  <c r="S1615" i="16"/>
  <c r="T1615" i="16"/>
  <c r="T1611" i="16"/>
  <c r="S1611" i="16"/>
  <c r="AB1611" i="16"/>
  <c r="S1607" i="16"/>
  <c r="T1607" i="16"/>
  <c r="T1603" i="16"/>
  <c r="S1603" i="16"/>
  <c r="AB1603" i="16"/>
  <c r="T1599" i="16"/>
  <c r="S1599" i="16"/>
  <c r="AB1599" i="16"/>
  <c r="T1595" i="16"/>
  <c r="S1595" i="16"/>
  <c r="AB1595" i="16"/>
  <c r="T1591" i="16"/>
  <c r="S1591" i="16"/>
  <c r="T1587" i="16"/>
  <c r="S1587" i="16"/>
  <c r="AB1587" i="16"/>
  <c r="T1583" i="16"/>
  <c r="S1583" i="16"/>
  <c r="T1579" i="16"/>
  <c r="S1579" i="16"/>
  <c r="AB1579" i="16"/>
  <c r="T1575" i="16"/>
  <c r="S1575" i="16"/>
  <c r="T1571" i="16"/>
  <c r="S1571" i="16"/>
  <c r="AB1571" i="16"/>
  <c r="T1567" i="16"/>
  <c r="S1567" i="16"/>
  <c r="T1563" i="16"/>
  <c r="S1563" i="16"/>
  <c r="AB1563" i="16"/>
  <c r="T1559" i="16"/>
  <c r="S1559" i="16"/>
  <c r="T1555" i="16"/>
  <c r="S1555" i="16"/>
  <c r="AB1555" i="16"/>
  <c r="T1551" i="16"/>
  <c r="S1551" i="16"/>
  <c r="T1547" i="16"/>
  <c r="S1547" i="16"/>
  <c r="AB1547" i="16"/>
  <c r="T1543" i="16"/>
  <c r="S1543" i="16"/>
  <c r="T1539" i="16"/>
  <c r="S1539" i="16"/>
  <c r="AB1539" i="16"/>
  <c r="T1535" i="16"/>
  <c r="S1535" i="16"/>
  <c r="AB1535" i="16"/>
  <c r="T1531" i="16"/>
  <c r="S1531" i="16"/>
  <c r="T1527" i="16"/>
  <c r="S1527" i="16"/>
  <c r="T1523" i="16"/>
  <c r="S1523" i="16"/>
  <c r="AB1523" i="16"/>
  <c r="T1519" i="16"/>
  <c r="S1519" i="16"/>
  <c r="T1515" i="16"/>
  <c r="S1515" i="16"/>
  <c r="T1511" i="16"/>
  <c r="S1511" i="16"/>
  <c r="T1507" i="16"/>
  <c r="S1507" i="16"/>
  <c r="AB1507" i="16"/>
  <c r="T1503" i="16"/>
  <c r="S1503" i="16"/>
  <c r="AB1503" i="16"/>
  <c r="T1499" i="16"/>
  <c r="S1499" i="16"/>
  <c r="T1495" i="16"/>
  <c r="S1495" i="16"/>
  <c r="T1491" i="16"/>
  <c r="S1491" i="16"/>
  <c r="AB1491" i="16"/>
  <c r="T1487" i="16"/>
  <c r="S1487" i="16"/>
  <c r="T1483" i="16"/>
  <c r="S1483" i="16"/>
  <c r="AB1483" i="16"/>
  <c r="T1479" i="16"/>
  <c r="S1479" i="16"/>
  <c r="T1475" i="16"/>
  <c r="S1475" i="16"/>
  <c r="AB1475" i="16"/>
  <c r="T1471" i="16"/>
  <c r="S1471" i="16"/>
  <c r="AB1471" i="16"/>
  <c r="T1467" i="16"/>
  <c r="S1467" i="16"/>
  <c r="T1463" i="16"/>
  <c r="S1463" i="16"/>
  <c r="T1459" i="16"/>
  <c r="S1459" i="16"/>
  <c r="AB1459" i="16"/>
  <c r="T1455" i="16"/>
  <c r="S1455" i="16"/>
  <c r="T1451" i="16"/>
  <c r="S1451" i="16"/>
  <c r="AB1451" i="16"/>
  <c r="T1447" i="16"/>
  <c r="S1447" i="16"/>
  <c r="T1443" i="16"/>
  <c r="S1443" i="16"/>
  <c r="T1439" i="16"/>
  <c r="S1439" i="16"/>
  <c r="T1435" i="16"/>
  <c r="S1435" i="16"/>
  <c r="T1431" i="16"/>
  <c r="S1431" i="16"/>
  <c r="T1427" i="16"/>
  <c r="S1427" i="16"/>
  <c r="T1423" i="16"/>
  <c r="S1423" i="16"/>
  <c r="T1419" i="16"/>
  <c r="S1419" i="16"/>
  <c r="T1415" i="16"/>
  <c r="S1415" i="16"/>
  <c r="T1411" i="16"/>
  <c r="S1411" i="16"/>
  <c r="T1407" i="16"/>
  <c r="S1407" i="16"/>
  <c r="T1403" i="16"/>
  <c r="S1403" i="16"/>
  <c r="T1399" i="16"/>
  <c r="S1399" i="16"/>
  <c r="T1395" i="16"/>
  <c r="S1395" i="16"/>
  <c r="T1391" i="16"/>
  <c r="S1391" i="16"/>
  <c r="T1387" i="16"/>
  <c r="S1387" i="16"/>
  <c r="T1383" i="16"/>
  <c r="S1383" i="16"/>
  <c r="T1379" i="16"/>
  <c r="S1379" i="16"/>
  <c r="T1375" i="16"/>
  <c r="S1375" i="16"/>
  <c r="T1371" i="16"/>
  <c r="S1371" i="16"/>
  <c r="T1367" i="16"/>
  <c r="S1367" i="16"/>
  <c r="T1363" i="16"/>
  <c r="S1363" i="16"/>
  <c r="T1359" i="16"/>
  <c r="S1359" i="16"/>
  <c r="T1355" i="16"/>
  <c r="S1355" i="16"/>
  <c r="AB1355" i="16"/>
  <c r="T1351" i="16"/>
  <c r="S1351" i="16"/>
  <c r="T1347" i="16"/>
  <c r="S1347" i="16"/>
  <c r="AB1347" i="16"/>
  <c r="T1343" i="16"/>
  <c r="S1343" i="16"/>
  <c r="T1339" i="16"/>
  <c r="S1339" i="16"/>
  <c r="AB1339" i="16"/>
  <c r="T1335" i="16"/>
  <c r="S1335" i="16"/>
  <c r="T1331" i="16"/>
  <c r="S1331" i="16"/>
  <c r="AB1331" i="16"/>
  <c r="T1327" i="16"/>
  <c r="S1327" i="16"/>
  <c r="S1323" i="16"/>
  <c r="T1323" i="16"/>
  <c r="AB1323" i="16"/>
  <c r="S1319" i="16"/>
  <c r="T1319" i="16"/>
  <c r="S1315" i="16"/>
  <c r="T1315" i="16"/>
  <c r="S1311" i="16"/>
  <c r="T1311" i="16"/>
  <c r="S1307" i="16"/>
  <c r="T1307" i="16"/>
  <c r="S1303" i="16"/>
  <c r="T1303" i="16"/>
  <c r="S1299" i="16"/>
  <c r="T1299" i="16"/>
  <c r="S1295" i="16"/>
  <c r="T1295" i="16"/>
  <c r="S1291" i="16"/>
  <c r="T1291" i="16"/>
  <c r="AB1291" i="16"/>
  <c r="S1287" i="16"/>
  <c r="T1287" i="16"/>
  <c r="S1283" i="16"/>
  <c r="T1283" i="16"/>
  <c r="AB1283" i="16"/>
  <c r="S1279" i="16"/>
  <c r="T1279" i="16"/>
  <c r="S1275" i="16"/>
  <c r="T1275" i="16"/>
  <c r="AB1275" i="16"/>
  <c r="S1271" i="16"/>
  <c r="T1271" i="16"/>
  <c r="S1267" i="16"/>
  <c r="T1267" i="16"/>
  <c r="AB1267" i="16"/>
  <c r="S1263" i="16"/>
  <c r="T1263" i="16"/>
  <c r="S1259" i="16"/>
  <c r="T1259" i="16"/>
  <c r="AB1259" i="16"/>
  <c r="S1255" i="16"/>
  <c r="T1255" i="16"/>
  <c r="S1251" i="16"/>
  <c r="T1251" i="16"/>
  <c r="AB1251" i="16"/>
  <c r="S1247" i="16"/>
  <c r="T1247" i="16"/>
  <c r="S1243" i="16"/>
  <c r="T1243" i="16"/>
  <c r="AB1243" i="16"/>
  <c r="S1239" i="16"/>
  <c r="T1239" i="16"/>
  <c r="S1235" i="16"/>
  <c r="T1235" i="16"/>
  <c r="S1231" i="16"/>
  <c r="T1231" i="16"/>
  <c r="S1227" i="16"/>
  <c r="T1227" i="16"/>
  <c r="AB1227" i="16"/>
  <c r="S1223" i="16"/>
  <c r="T1223" i="16"/>
  <c r="S1219" i="16"/>
  <c r="T1219" i="16"/>
  <c r="AB1219" i="16"/>
  <c r="S1215" i="16"/>
  <c r="T1215" i="16"/>
  <c r="S1211" i="16"/>
  <c r="T1211" i="16"/>
  <c r="AB1211" i="16"/>
  <c r="S1207" i="16"/>
  <c r="T1207" i="16"/>
  <c r="S1203" i="16"/>
  <c r="T1203" i="16"/>
  <c r="AB1203" i="16"/>
  <c r="S1199" i="16"/>
  <c r="T1199" i="16"/>
  <c r="S1195" i="16"/>
  <c r="T1195" i="16"/>
  <c r="S1191" i="16"/>
  <c r="T1191" i="16"/>
  <c r="AB2496" i="16"/>
  <c r="AB2460" i="16"/>
  <c r="AB2416" i="16"/>
  <c r="AB2148" i="16"/>
  <c r="AB2079" i="16"/>
  <c r="AB2048" i="16"/>
  <c r="AB2017" i="16"/>
  <c r="AB1988" i="16"/>
  <c r="AB1916" i="16"/>
  <c r="AB1891" i="16"/>
  <c r="AB1864" i="16"/>
  <c r="AB1816" i="16"/>
  <c r="AB1788" i="16"/>
  <c r="AB1760" i="16"/>
  <c r="AB1736" i="16"/>
  <c r="AB1712" i="16"/>
  <c r="AB1689" i="16"/>
  <c r="AB1527" i="16"/>
  <c r="AB1499" i="16"/>
  <c r="AB1472" i="16"/>
  <c r="AB1315" i="16"/>
  <c r="AB1235" i="16"/>
  <c r="AB2463" i="16"/>
  <c r="AB2384" i="16"/>
  <c r="V2384" i="16"/>
  <c r="I2384" i="16" s="1"/>
  <c r="L63" i="10"/>
  <c r="L62" i="10"/>
  <c r="I62" i="10"/>
  <c r="L65" i="10"/>
  <c r="T2502" i="16"/>
  <c r="S2502" i="16"/>
  <c r="T2498" i="16"/>
  <c r="S2498" i="16"/>
  <c r="AB2498" i="16"/>
  <c r="T2494" i="16"/>
  <c r="S2494" i="16"/>
  <c r="AB2494" i="16"/>
  <c r="T2490" i="16"/>
  <c r="S2490" i="16"/>
  <c r="AB2490" i="16"/>
  <c r="T2486" i="16"/>
  <c r="S2486" i="16"/>
  <c r="T2482" i="16"/>
  <c r="S2482" i="16"/>
  <c r="T2478" i="16"/>
  <c r="S2478" i="16"/>
  <c r="T2474" i="16"/>
  <c r="S2474" i="16"/>
  <c r="AB2474" i="16"/>
  <c r="T2470" i="16"/>
  <c r="S2470" i="16"/>
  <c r="AB2470" i="16"/>
  <c r="T2466" i="16"/>
  <c r="S2466" i="16"/>
  <c r="T2462" i="16"/>
  <c r="S2462" i="16"/>
  <c r="AB2462" i="16"/>
  <c r="T2458" i="16"/>
  <c r="S2458" i="16"/>
  <c r="AB2458" i="16"/>
  <c r="T2454" i="16"/>
  <c r="S2454" i="16"/>
  <c r="T2450" i="16"/>
  <c r="S2450" i="16"/>
  <c r="T2446" i="16"/>
  <c r="S2446" i="16"/>
  <c r="T2442" i="16"/>
  <c r="S2442" i="16"/>
  <c r="T2438" i="16"/>
  <c r="S2438" i="16"/>
  <c r="AB2438" i="16"/>
  <c r="T2434" i="16"/>
  <c r="S2434" i="16"/>
  <c r="T2430" i="16"/>
  <c r="S2430" i="16"/>
  <c r="AB2430" i="16"/>
  <c r="T2426" i="16"/>
  <c r="S2426" i="16"/>
  <c r="T2422" i="16"/>
  <c r="S2422" i="16"/>
  <c r="AB2422" i="16"/>
  <c r="T2418" i="16"/>
  <c r="S2418" i="16"/>
  <c r="T2414" i="16"/>
  <c r="S2414" i="16"/>
  <c r="AB2414" i="16"/>
  <c r="T2410" i="16"/>
  <c r="S2410" i="16"/>
  <c r="AB2410" i="16"/>
  <c r="T2406" i="16"/>
  <c r="S2406" i="16"/>
  <c r="T2402" i="16"/>
  <c r="S2402" i="16"/>
  <c r="T2398" i="16"/>
  <c r="S2398" i="16"/>
  <c r="T2394" i="16"/>
  <c r="S2394" i="16"/>
  <c r="AB2394" i="16"/>
  <c r="T2390" i="16"/>
  <c r="S2390" i="16"/>
  <c r="T2386" i="16"/>
  <c r="S2386" i="16"/>
  <c r="T2382" i="16"/>
  <c r="S2382" i="16"/>
  <c r="T2378" i="16"/>
  <c r="S2378" i="16"/>
  <c r="T2374" i="16"/>
  <c r="S2374" i="16"/>
  <c r="T2370" i="16"/>
  <c r="S2370" i="16"/>
  <c r="T2366" i="16"/>
  <c r="S2366" i="16"/>
  <c r="AB2366" i="16"/>
  <c r="T2362" i="16"/>
  <c r="S2362" i="16"/>
  <c r="T2358" i="16"/>
  <c r="S2358" i="16"/>
  <c r="AB2358" i="16"/>
  <c r="T2354" i="16"/>
  <c r="S2354" i="16"/>
  <c r="T2350" i="16"/>
  <c r="S2350" i="16"/>
  <c r="AB2350" i="16"/>
  <c r="T2346" i="16"/>
  <c r="S2346" i="16"/>
  <c r="AB2346" i="16"/>
  <c r="T2342" i="16"/>
  <c r="S2342" i="16"/>
  <c r="T2338" i="16"/>
  <c r="S2338" i="16"/>
  <c r="T2334" i="16"/>
  <c r="S2334" i="16"/>
  <c r="T2330" i="16"/>
  <c r="S2330" i="16"/>
  <c r="AB2330" i="16"/>
  <c r="T2326" i="16"/>
  <c r="S2326" i="16"/>
  <c r="T2322" i="16"/>
  <c r="S2322" i="16"/>
  <c r="T2318" i="16"/>
  <c r="S2318" i="16"/>
  <c r="AB2318" i="16"/>
  <c r="T2314" i="16"/>
  <c r="S2314" i="16"/>
  <c r="T2310" i="16"/>
  <c r="S2310" i="16"/>
  <c r="AB2310" i="16"/>
  <c r="T2306" i="16"/>
  <c r="S2306" i="16"/>
  <c r="AB2306" i="16"/>
  <c r="T2302" i="16"/>
  <c r="S2302" i="16"/>
  <c r="AB2302" i="16"/>
  <c r="T2298" i="16"/>
  <c r="S2298" i="16"/>
  <c r="AB2298" i="16"/>
  <c r="T2294" i="16"/>
  <c r="S2294" i="16"/>
  <c r="T2290" i="16"/>
  <c r="S2290" i="16"/>
  <c r="T2286" i="16"/>
  <c r="S2286" i="16"/>
  <c r="AB2286" i="16"/>
  <c r="T2282" i="16"/>
  <c r="S2282" i="16"/>
  <c r="AB2282" i="16"/>
  <c r="T2278" i="16"/>
  <c r="S2278" i="16"/>
  <c r="AB2278" i="16"/>
  <c r="T2274" i="16"/>
  <c r="S2274" i="16"/>
  <c r="T2270" i="16"/>
  <c r="S2270" i="16"/>
  <c r="T2266" i="16"/>
  <c r="S2266" i="16"/>
  <c r="AB2266" i="16"/>
  <c r="T2262" i="16"/>
  <c r="S2262" i="16"/>
  <c r="T2258" i="16"/>
  <c r="S2258" i="16"/>
  <c r="T2254" i="16"/>
  <c r="S2254" i="16"/>
  <c r="AB2254" i="16"/>
  <c r="T2250" i="16"/>
  <c r="S2250" i="16"/>
  <c r="T2246" i="16"/>
  <c r="S2246" i="16"/>
  <c r="T2242" i="16"/>
  <c r="S2242" i="16"/>
  <c r="AB2242" i="16"/>
  <c r="T2238" i="16"/>
  <c r="S2238" i="16"/>
  <c r="AB2238" i="16"/>
  <c r="T2234" i="16"/>
  <c r="S2234" i="16"/>
  <c r="AB2234" i="16"/>
  <c r="T2230" i="16"/>
  <c r="S2230" i="16"/>
  <c r="T2226" i="16"/>
  <c r="S2226" i="16"/>
  <c r="T2222" i="16"/>
  <c r="S2222" i="16"/>
  <c r="T2218" i="16"/>
  <c r="S2218" i="16"/>
  <c r="AB2218" i="16"/>
  <c r="T2214" i="16"/>
  <c r="S2214" i="16"/>
  <c r="AB2214" i="16"/>
  <c r="T2210" i="16"/>
  <c r="S2210" i="16"/>
  <c r="T2206" i="16"/>
  <c r="S2206" i="16"/>
  <c r="AB2206" i="16"/>
  <c r="T2202" i="16"/>
  <c r="S2202" i="16"/>
  <c r="AB2202" i="16"/>
  <c r="T2198" i="16"/>
  <c r="S2198" i="16"/>
  <c r="T2194" i="16"/>
  <c r="S2194" i="16"/>
  <c r="S2190" i="16"/>
  <c r="T2190" i="16"/>
  <c r="AB2190" i="16"/>
  <c r="T2186" i="16"/>
  <c r="S2186" i="16"/>
  <c r="S2182" i="16"/>
  <c r="T2182" i="16"/>
  <c r="T2178" i="16"/>
  <c r="S2178" i="16"/>
  <c r="AB2178" i="16"/>
  <c r="S2174" i="16"/>
  <c r="T2174" i="16"/>
  <c r="T2170" i="16"/>
  <c r="S2170" i="16"/>
  <c r="AB2170" i="16"/>
  <c r="S2166" i="16"/>
  <c r="T2166" i="16"/>
  <c r="T2162" i="16"/>
  <c r="S2162" i="16"/>
  <c r="S2158" i="16"/>
  <c r="T2158" i="16"/>
  <c r="AB2158" i="16"/>
  <c r="T2154" i="16"/>
  <c r="S2154" i="16"/>
  <c r="AB2154" i="16"/>
  <c r="S2150" i="16"/>
  <c r="T2150" i="16"/>
  <c r="AB2150" i="16"/>
  <c r="S2146" i="16"/>
  <c r="T2146" i="16"/>
  <c r="S2142" i="16"/>
  <c r="T2142" i="16"/>
  <c r="S2138" i="16"/>
  <c r="T2138" i="16"/>
  <c r="S2134" i="16"/>
  <c r="T2134" i="16"/>
  <c r="S2130" i="16"/>
  <c r="T2130" i="16"/>
  <c r="AB2130" i="16"/>
  <c r="S2126" i="16"/>
  <c r="T2126" i="16"/>
  <c r="AB2126" i="16"/>
  <c r="S2122" i="16"/>
  <c r="T2122" i="16"/>
  <c r="S2118" i="16"/>
  <c r="T2118" i="16"/>
  <c r="S2114" i="16"/>
  <c r="T2114" i="16"/>
  <c r="AB2114" i="16"/>
  <c r="S2110" i="16"/>
  <c r="T2110" i="16"/>
  <c r="S2106" i="16"/>
  <c r="T2106" i="16"/>
  <c r="AB2106" i="16"/>
  <c r="S2102" i="16"/>
  <c r="T2102" i="16"/>
  <c r="S2098" i="16"/>
  <c r="T2098" i="16"/>
  <c r="S2094" i="16"/>
  <c r="T2094" i="16"/>
  <c r="S2090" i="16"/>
  <c r="T2090" i="16"/>
  <c r="AB2090" i="16"/>
  <c r="S2086" i="16"/>
  <c r="T2086" i="16"/>
  <c r="S2082" i="16"/>
  <c r="T2082" i="16"/>
  <c r="S2078" i="16"/>
  <c r="T2078" i="16"/>
  <c r="S2074" i="16"/>
  <c r="T2074" i="16"/>
  <c r="AB2074" i="16"/>
  <c r="S2070" i="16"/>
  <c r="T2070" i="16"/>
  <c r="S2066" i="16"/>
  <c r="T2066" i="16"/>
  <c r="AB2066" i="16"/>
  <c r="S2062" i="16"/>
  <c r="T2062" i="16"/>
  <c r="AB2062" i="16"/>
  <c r="S2058" i="16"/>
  <c r="T2058" i="16"/>
  <c r="S2054" i="16"/>
  <c r="T2054" i="16"/>
  <c r="AB2054" i="16"/>
  <c r="S2050" i="16"/>
  <c r="T2050" i="16"/>
  <c r="AB2050" i="16"/>
  <c r="S2046" i="16"/>
  <c r="T2046" i="16"/>
  <c r="AB2046" i="16"/>
  <c r="S2042" i="16"/>
  <c r="T2042" i="16"/>
  <c r="S2038" i="16"/>
  <c r="T2038" i="16"/>
  <c r="AB2038" i="16"/>
  <c r="S2034" i="16"/>
  <c r="T2034" i="16"/>
  <c r="AB2034" i="16"/>
  <c r="S2030" i="16"/>
  <c r="T2030" i="16"/>
  <c r="AB2030" i="16"/>
  <c r="S2026" i="16"/>
  <c r="T2026" i="16"/>
  <c r="S2022" i="16"/>
  <c r="T2022" i="16"/>
  <c r="AB2022" i="16"/>
  <c r="S2018" i="16"/>
  <c r="T2018" i="16"/>
  <c r="S2014" i="16"/>
  <c r="T2014" i="16"/>
  <c r="S2010" i="16"/>
  <c r="T2010" i="16"/>
  <c r="S2006" i="16"/>
  <c r="T2006" i="16"/>
  <c r="S2002" i="16"/>
  <c r="T2002" i="16"/>
  <c r="AB2002" i="16"/>
  <c r="S1998" i="16"/>
  <c r="T1998" i="16"/>
  <c r="AB1998" i="16"/>
  <c r="S1994" i="16"/>
  <c r="T1994" i="16"/>
  <c r="S1990" i="16"/>
  <c r="T1990" i="16"/>
  <c r="S1986" i="16"/>
  <c r="T1986" i="16"/>
  <c r="AB1986" i="16"/>
  <c r="S1982" i="16"/>
  <c r="T1982" i="16"/>
  <c r="AB1982" i="16"/>
  <c r="S1978" i="16"/>
  <c r="T1978" i="16"/>
  <c r="AB1978" i="16"/>
  <c r="S1974" i="16"/>
  <c r="T1974" i="16"/>
  <c r="AB1974" i="16"/>
  <c r="S1970" i="16"/>
  <c r="T1970" i="16"/>
  <c r="S1966" i="16"/>
  <c r="T1966" i="16"/>
  <c r="S1962" i="16"/>
  <c r="T1962" i="16"/>
  <c r="AB1962" i="16"/>
  <c r="S1958" i="16"/>
  <c r="T1958" i="16"/>
  <c r="AB1958" i="16"/>
  <c r="S1954" i="16"/>
  <c r="T1954" i="16"/>
  <c r="S1950" i="16"/>
  <c r="T1950" i="16"/>
  <c r="S1946" i="16"/>
  <c r="T1946" i="16"/>
  <c r="S1942" i="16"/>
  <c r="T1942" i="16"/>
  <c r="S1938" i="16"/>
  <c r="T1938" i="16"/>
  <c r="AB1938" i="16"/>
  <c r="S1934" i="16"/>
  <c r="T1934" i="16"/>
  <c r="S1930" i="16"/>
  <c r="T1930" i="16"/>
  <c r="S1926" i="16"/>
  <c r="T1926" i="16"/>
  <c r="S1922" i="16"/>
  <c r="T1922" i="16"/>
  <c r="AB1922" i="16"/>
  <c r="S1918" i="16"/>
  <c r="T1918" i="16"/>
  <c r="AB1918" i="16"/>
  <c r="S1914" i="16"/>
  <c r="T1914" i="16"/>
  <c r="AB1914" i="16"/>
  <c r="S1910" i="16"/>
  <c r="T1910" i="16"/>
  <c r="S1906" i="16"/>
  <c r="T1906" i="16"/>
  <c r="S1902" i="16"/>
  <c r="T1902" i="16"/>
  <c r="AB1902" i="16"/>
  <c r="S1898" i="16"/>
  <c r="T1898" i="16"/>
  <c r="S1894" i="16"/>
  <c r="T1894" i="16"/>
  <c r="AB1894" i="16"/>
  <c r="S1890" i="16"/>
  <c r="T1890" i="16"/>
  <c r="S1886" i="16"/>
  <c r="T1886" i="16"/>
  <c r="S1882" i="16"/>
  <c r="T1882" i="16"/>
  <c r="AB1882" i="16"/>
  <c r="S1878" i="16"/>
  <c r="T1878" i="16"/>
  <c r="S1874" i="16"/>
  <c r="T1874" i="16"/>
  <c r="AB1874" i="16"/>
  <c r="S1870" i="16"/>
  <c r="T1870" i="16"/>
  <c r="S1866" i="16"/>
  <c r="T1866" i="16"/>
  <c r="S1862" i="16"/>
  <c r="T1862" i="16"/>
  <c r="S1858" i="16"/>
  <c r="T1858" i="16"/>
  <c r="AB1858" i="16"/>
  <c r="S1854" i="16"/>
  <c r="T1854" i="16"/>
  <c r="AB1854" i="16"/>
  <c r="S1850" i="16"/>
  <c r="T1850" i="16"/>
  <c r="S1846" i="16"/>
  <c r="T1846" i="16"/>
  <c r="AB1846" i="16"/>
  <c r="S1842" i="16"/>
  <c r="T1842" i="16"/>
  <c r="S1838" i="16"/>
  <c r="T1838" i="16"/>
  <c r="S1834" i="16"/>
  <c r="T1834" i="16"/>
  <c r="AB1834" i="16"/>
  <c r="S1830" i="16"/>
  <c r="T1830" i="16"/>
  <c r="S1826" i="16"/>
  <c r="T1826" i="16"/>
  <c r="AB1826" i="16"/>
  <c r="S1822" i="16"/>
  <c r="T1822" i="16"/>
  <c r="AB1822" i="16"/>
  <c r="S1818" i="16"/>
  <c r="T1818" i="16"/>
  <c r="AB1818" i="16"/>
  <c r="S1814" i="16"/>
  <c r="T1814" i="16"/>
  <c r="AB1814" i="16"/>
  <c r="S1810" i="16"/>
  <c r="T1810" i="16"/>
  <c r="S1806" i="16"/>
  <c r="T1806" i="16"/>
  <c r="AB1806" i="16"/>
  <c r="S1802" i="16"/>
  <c r="T1802" i="16"/>
  <c r="S1798" i="16"/>
  <c r="T1798" i="16"/>
  <c r="AB1798" i="16"/>
  <c r="S1794" i="16"/>
  <c r="T1794" i="16"/>
  <c r="AB1794" i="16"/>
  <c r="S1790" i="16"/>
  <c r="T1790" i="16"/>
  <c r="AB1790" i="16"/>
  <c r="S1786" i="16"/>
  <c r="T1786" i="16"/>
  <c r="AB1786" i="16"/>
  <c r="S1782" i="16"/>
  <c r="T1782" i="16"/>
  <c r="S1778" i="16"/>
  <c r="T1778" i="16"/>
  <c r="S1774" i="16"/>
  <c r="T1774" i="16"/>
  <c r="AB1774" i="16"/>
  <c r="S1770" i="16"/>
  <c r="T1770" i="16"/>
  <c r="S1766" i="16"/>
  <c r="T1766" i="16"/>
  <c r="AB1766" i="16"/>
  <c r="S1762" i="16"/>
  <c r="T1762" i="16"/>
  <c r="AB1762" i="16"/>
  <c r="S1758" i="16"/>
  <c r="T1758" i="16"/>
  <c r="AB1758" i="16"/>
  <c r="S1754" i="16"/>
  <c r="T1754" i="16"/>
  <c r="S1750" i="16"/>
  <c r="T1750" i="16"/>
  <c r="AB1750" i="16"/>
  <c r="S1746" i="16"/>
  <c r="T1746" i="16"/>
  <c r="AB1746" i="16"/>
  <c r="S1742" i="16"/>
  <c r="T1742" i="16"/>
  <c r="S1738" i="16"/>
  <c r="T1738" i="16"/>
  <c r="S1734" i="16"/>
  <c r="T1734" i="16"/>
  <c r="AB1734" i="16"/>
  <c r="S1730" i="16"/>
  <c r="T1730" i="16"/>
  <c r="AB1730" i="16"/>
  <c r="S1726" i="16"/>
  <c r="T1726" i="16"/>
  <c r="AB1726" i="16"/>
  <c r="S1722" i="16"/>
  <c r="T1722" i="16"/>
  <c r="AB1722" i="16"/>
  <c r="S1718" i="16"/>
  <c r="T1718" i="16"/>
  <c r="S1714" i="16"/>
  <c r="T1714" i="16"/>
  <c r="S1710" i="16"/>
  <c r="T1710" i="16"/>
  <c r="AB1710" i="16"/>
  <c r="S1706" i="16"/>
  <c r="T1706" i="16"/>
  <c r="AB1706" i="16"/>
  <c r="S1702" i="16"/>
  <c r="T1702" i="16"/>
  <c r="AB1702" i="16"/>
  <c r="S1698" i="16"/>
  <c r="T1698" i="16"/>
  <c r="S1694" i="16"/>
  <c r="T1694" i="16"/>
  <c r="S1690" i="16"/>
  <c r="T1690" i="16"/>
  <c r="AB1690" i="16"/>
  <c r="S1686" i="16"/>
  <c r="T1686" i="16"/>
  <c r="AB1686" i="16"/>
  <c r="S1682" i="16"/>
  <c r="T1682" i="16"/>
  <c r="S1678" i="16"/>
  <c r="T1678" i="16"/>
  <c r="AB1678" i="16"/>
  <c r="S1674" i="16"/>
  <c r="T1674" i="16"/>
  <c r="AB1674" i="16"/>
  <c r="S1670" i="16"/>
  <c r="T1670" i="16"/>
  <c r="AB1670" i="16"/>
  <c r="S1666" i="16"/>
  <c r="T1666" i="16"/>
  <c r="AB1666" i="16"/>
  <c r="S1662" i="16"/>
  <c r="T1662" i="16"/>
  <c r="S1658" i="16"/>
  <c r="T1658" i="16"/>
  <c r="AB1658" i="16"/>
  <c r="S1654" i="16"/>
  <c r="T1654" i="16"/>
  <c r="AB1654" i="16"/>
  <c r="S1650" i="16"/>
  <c r="T1650" i="16"/>
  <c r="S1646" i="16"/>
  <c r="T1646" i="16"/>
  <c r="AB1646" i="16"/>
  <c r="S1642" i="16"/>
  <c r="T1642" i="16"/>
  <c r="S1638" i="16"/>
  <c r="T1638" i="16"/>
  <c r="AB1638" i="16"/>
  <c r="S1634" i="16"/>
  <c r="T1634" i="16"/>
  <c r="S1630" i="16"/>
  <c r="T1630" i="16"/>
  <c r="AB1630" i="16"/>
  <c r="S1626" i="16"/>
  <c r="T1626" i="16"/>
  <c r="S1622" i="16"/>
  <c r="T1622" i="16"/>
  <c r="AB1622" i="16"/>
  <c r="T1618" i="16"/>
  <c r="S1618" i="16"/>
  <c r="T1614" i="16"/>
  <c r="S1614" i="16"/>
  <c r="AB1614" i="16"/>
  <c r="T1610" i="16"/>
  <c r="S1610" i="16"/>
  <c r="T1606" i="16"/>
  <c r="S1606" i="16"/>
  <c r="AB1606" i="16"/>
  <c r="T1602" i="16"/>
  <c r="S1602" i="16"/>
  <c r="T1598" i="16"/>
  <c r="S1598" i="16"/>
  <c r="AB1598" i="16"/>
  <c r="T1594" i="16"/>
  <c r="S1594" i="16"/>
  <c r="AB1594" i="16"/>
  <c r="T1590" i="16"/>
  <c r="S1590" i="16"/>
  <c r="AB1590" i="16"/>
  <c r="T1586" i="16"/>
  <c r="S1586" i="16"/>
  <c r="T1582" i="16"/>
  <c r="S1582" i="16"/>
  <c r="AB1582" i="16"/>
  <c r="S1578" i="16"/>
  <c r="T1578" i="16"/>
  <c r="S1574" i="16"/>
  <c r="T1574" i="16"/>
  <c r="S1570" i="16"/>
  <c r="T1570" i="16"/>
  <c r="AB1570" i="16"/>
  <c r="S1566" i="16"/>
  <c r="T1566" i="16"/>
  <c r="AB1566" i="16"/>
  <c r="S1562" i="16"/>
  <c r="T1562" i="16"/>
  <c r="S1558" i="16"/>
  <c r="T1558" i="16"/>
  <c r="AB1558" i="16"/>
  <c r="S1554" i="16"/>
  <c r="T1554" i="16"/>
  <c r="S1550" i="16"/>
  <c r="T1550" i="16"/>
  <c r="S1546" i="16"/>
  <c r="T1546" i="16"/>
  <c r="AB1546" i="16"/>
  <c r="S1542" i="16"/>
  <c r="T1542" i="16"/>
  <c r="S1538" i="16"/>
  <c r="T1538" i="16"/>
  <c r="AB1538" i="16"/>
  <c r="S1534" i="16"/>
  <c r="T1534" i="16"/>
  <c r="AB1534" i="16"/>
  <c r="S1530" i="16"/>
  <c r="T1530" i="16"/>
  <c r="AB1530" i="16"/>
  <c r="S1526" i="16"/>
  <c r="T1526" i="16"/>
  <c r="AB1526" i="16"/>
  <c r="S1522" i="16"/>
  <c r="T1522" i="16"/>
  <c r="AB1522" i="16"/>
  <c r="S1518" i="16"/>
  <c r="T1518" i="16"/>
  <c r="AB1518" i="16"/>
  <c r="S1514" i="16"/>
  <c r="T1514" i="16"/>
  <c r="S1510" i="16"/>
  <c r="T1510" i="16"/>
  <c r="AB1510" i="16"/>
  <c r="S1506" i="16"/>
  <c r="T1506" i="16"/>
  <c r="AB1506" i="16"/>
  <c r="S1502" i="16"/>
  <c r="T1502" i="16"/>
  <c r="AB1502" i="16"/>
  <c r="S1498" i="16"/>
  <c r="T1498" i="16"/>
  <c r="AB1498" i="16"/>
  <c r="S1494" i="16"/>
  <c r="T1494" i="16"/>
  <c r="S1490" i="16"/>
  <c r="T1490" i="16"/>
  <c r="S1486" i="16"/>
  <c r="T1486" i="16"/>
  <c r="S1482" i="16"/>
  <c r="T1482" i="16"/>
  <c r="S1478" i="16"/>
  <c r="T1478" i="16"/>
  <c r="AB1478" i="16"/>
  <c r="S1474" i="16"/>
  <c r="T1474" i="16"/>
  <c r="AB1474" i="16"/>
  <c r="S1470" i="16"/>
  <c r="T1470" i="16"/>
  <c r="AB1470" i="16"/>
  <c r="S1466" i="16"/>
  <c r="T1466" i="16"/>
  <c r="AB1466" i="16"/>
  <c r="S1462" i="16"/>
  <c r="T1462" i="16"/>
  <c r="AB1462" i="16"/>
  <c r="S1458" i="16"/>
  <c r="T1458" i="16"/>
  <c r="S1454" i="16"/>
  <c r="T1454" i="16"/>
  <c r="AB1454" i="16"/>
  <c r="S1450" i="16"/>
  <c r="T1450" i="16"/>
  <c r="S1446" i="16"/>
  <c r="T1446" i="16"/>
  <c r="S1442" i="16"/>
  <c r="T1442" i="16"/>
  <c r="AB1442" i="16"/>
  <c r="S1438" i="16"/>
  <c r="T1438" i="16"/>
  <c r="AB1438" i="16"/>
  <c r="S1434" i="16"/>
  <c r="T1434" i="16"/>
  <c r="S1430" i="16"/>
  <c r="T1430" i="16"/>
  <c r="S1426" i="16"/>
  <c r="T1426" i="16"/>
  <c r="S1422" i="16"/>
  <c r="T1422" i="16"/>
  <c r="AB1422" i="16"/>
  <c r="S1418" i="16"/>
  <c r="T1418" i="16"/>
  <c r="AB1418" i="16"/>
  <c r="S1414" i="16"/>
  <c r="T1414" i="16"/>
  <c r="AB1414" i="16"/>
  <c r="S1410" i="16"/>
  <c r="T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S1374" i="16"/>
  <c r="T1374" i="16"/>
  <c r="AB1374" i="16"/>
  <c r="S1370" i="16"/>
  <c r="T1370" i="16"/>
  <c r="S1366" i="16"/>
  <c r="T1366" i="16"/>
  <c r="S1362" i="16"/>
  <c r="T1362" i="16"/>
  <c r="S1358" i="16"/>
  <c r="T1358" i="16"/>
  <c r="S1354" i="16"/>
  <c r="T1354" i="16"/>
  <c r="S1350" i="16"/>
  <c r="T1350" i="16"/>
  <c r="S1346" i="16"/>
  <c r="T1346" i="16"/>
  <c r="S1342" i="16"/>
  <c r="T1342" i="16"/>
  <c r="AB1342" i="16"/>
  <c r="S1338" i="16"/>
  <c r="T1338" i="16"/>
  <c r="S1334" i="16"/>
  <c r="T1334" i="16"/>
  <c r="AB1334" i="16"/>
  <c r="S1330" i="16"/>
  <c r="T1330" i="16"/>
  <c r="T1326" i="16"/>
  <c r="S1326" i="16"/>
  <c r="T1322" i="16"/>
  <c r="S1322" i="16"/>
  <c r="T1318" i="16"/>
  <c r="S1318" i="16"/>
  <c r="T1314" i="16"/>
  <c r="S1314" i="16"/>
  <c r="T1310" i="16"/>
  <c r="S1310" i="16"/>
  <c r="AB1310" i="16"/>
  <c r="T1306" i="16"/>
  <c r="S1306" i="16"/>
  <c r="T1302" i="16"/>
  <c r="S1302" i="16"/>
  <c r="T1298" i="16"/>
  <c r="S1298" i="16"/>
  <c r="T1294" i="16"/>
  <c r="S1294" i="16"/>
  <c r="AB1294" i="16"/>
  <c r="T1290" i="16"/>
  <c r="S1290" i="16"/>
  <c r="T1286" i="16"/>
  <c r="S1286" i="16"/>
  <c r="AB1286" i="16"/>
  <c r="T1282" i="16"/>
  <c r="S1282" i="16"/>
  <c r="T1278" i="16"/>
  <c r="S1278" i="16"/>
  <c r="T1274" i="16"/>
  <c r="S1274" i="16"/>
  <c r="T1270" i="16"/>
  <c r="S1270" i="16"/>
  <c r="AB1270" i="16"/>
  <c r="T1266" i="16"/>
  <c r="S1266" i="16"/>
  <c r="T1262" i="16"/>
  <c r="S1262" i="16"/>
  <c r="AB1262" i="16"/>
  <c r="T1258" i="16"/>
  <c r="S1258" i="16"/>
  <c r="T1254" i="16"/>
  <c r="S1254" i="16"/>
  <c r="T1250" i="16"/>
  <c r="S1250" i="16"/>
  <c r="T1246" i="16"/>
  <c r="S1246" i="16"/>
  <c r="T1242" i="16"/>
  <c r="S1242" i="16"/>
  <c r="T1238" i="16"/>
  <c r="S1238" i="16"/>
  <c r="AB1238" i="16"/>
  <c r="T1234" i="16"/>
  <c r="S1234" i="16"/>
  <c r="T1230" i="16"/>
  <c r="S1230" i="16"/>
  <c r="AB1230" i="16"/>
  <c r="T1226" i="16"/>
  <c r="S1226" i="16"/>
  <c r="T1222" i="16"/>
  <c r="S1222" i="16"/>
  <c r="T1218" i="16"/>
  <c r="S1218" i="16"/>
  <c r="T1214" i="16"/>
  <c r="S1214" i="16"/>
  <c r="T1210" i="16"/>
  <c r="S1210" i="16"/>
  <c r="T1206" i="16"/>
  <c r="S1206" i="16"/>
  <c r="AB1206" i="16"/>
  <c r="T1202" i="16"/>
  <c r="S1202" i="16"/>
  <c r="T1198" i="16"/>
  <c r="S1198" i="16"/>
  <c r="AB1198" i="16"/>
  <c r="T1194" i="16"/>
  <c r="S1194" i="16"/>
  <c r="T1190" i="16"/>
  <c r="S1190" i="16"/>
  <c r="T1186" i="16"/>
  <c r="S1186" i="16"/>
  <c r="T1182" i="16"/>
  <c r="S1182" i="16"/>
  <c r="AB1182" i="16"/>
  <c r="T1178" i="16"/>
  <c r="S1178" i="16"/>
  <c r="T1174" i="16"/>
  <c r="S1174" i="16"/>
  <c r="AB1174" i="16"/>
  <c r="T1170" i="16"/>
  <c r="S1170" i="16"/>
  <c r="T1166" i="16"/>
  <c r="S1166" i="16"/>
  <c r="T1162" i="16"/>
  <c r="S1162" i="16"/>
  <c r="T1158" i="16"/>
  <c r="S1158" i="16"/>
  <c r="T1154" i="16"/>
  <c r="S1154" i="16"/>
  <c r="T1150" i="16"/>
  <c r="S1150" i="16"/>
  <c r="AB1150" i="16"/>
  <c r="T1146" i="16"/>
  <c r="S1146" i="16"/>
  <c r="T1142" i="16"/>
  <c r="S1142" i="16"/>
  <c r="AB1142" i="16"/>
  <c r="T1138" i="16"/>
  <c r="S1138" i="16"/>
  <c r="T1134" i="16"/>
  <c r="S1134" i="16"/>
  <c r="AB1134" i="16"/>
  <c r="T1130" i="16"/>
  <c r="S1130" i="16"/>
  <c r="T1126" i="16"/>
  <c r="S1126" i="16"/>
  <c r="AB1126" i="16"/>
  <c r="T1122" i="16"/>
  <c r="S1122" i="16"/>
  <c r="T1118" i="16"/>
  <c r="S1118" i="16"/>
  <c r="AB1118" i="16"/>
  <c r="T1114" i="16"/>
  <c r="S1114" i="16"/>
  <c r="T1110" i="16"/>
  <c r="S1110" i="16"/>
  <c r="AB1110" i="16"/>
  <c r="T1106" i="16"/>
  <c r="S1106" i="16"/>
  <c r="T1102" i="16"/>
  <c r="S1102" i="16"/>
  <c r="T1098" i="16"/>
  <c r="S1098" i="16"/>
  <c r="T1094" i="16"/>
  <c r="S1094" i="16"/>
  <c r="AB1094" i="16"/>
  <c r="T1090" i="16"/>
  <c r="S1090" i="16"/>
  <c r="T1086" i="16"/>
  <c r="S1086" i="16"/>
  <c r="T1082" i="16"/>
  <c r="S1082" i="16"/>
  <c r="T1078" i="16"/>
  <c r="S1078" i="16"/>
  <c r="AB1078" i="16"/>
  <c r="T1074" i="16"/>
  <c r="S1074" i="16"/>
  <c r="S1070" i="16"/>
  <c r="T1070" i="16"/>
  <c r="S1066" i="16"/>
  <c r="T1066" i="16"/>
  <c r="S1062" i="16"/>
  <c r="T1062" i="16"/>
  <c r="AB1062" i="16"/>
  <c r="S1058" i="16"/>
  <c r="T1058" i="16"/>
  <c r="S1054" i="16"/>
  <c r="T1054" i="16"/>
  <c r="S1050" i="16"/>
  <c r="T1050" i="16"/>
  <c r="S1046" i="16"/>
  <c r="T1046" i="16"/>
  <c r="S1042" i="16"/>
  <c r="T1042" i="16"/>
  <c r="S1038" i="16"/>
  <c r="T1038" i="16"/>
  <c r="AB1038" i="16"/>
  <c r="S1034" i="16"/>
  <c r="T1034" i="16"/>
  <c r="S1030" i="16"/>
  <c r="T1030" i="16"/>
  <c r="S1026" i="16"/>
  <c r="T1026" i="16"/>
  <c r="AB1026" i="16"/>
  <c r="S1022" i="16"/>
  <c r="T1022" i="16"/>
  <c r="S1018" i="16"/>
  <c r="T1018" i="16"/>
  <c r="AB1018" i="16"/>
  <c r="S1014" i="16"/>
  <c r="T1014" i="16"/>
  <c r="S1010" i="16"/>
  <c r="T1010" i="16"/>
  <c r="AB1010" i="16"/>
  <c r="S1006" i="16"/>
  <c r="T1006" i="16"/>
  <c r="S1002" i="16"/>
  <c r="T1002" i="16"/>
  <c r="AB1002" i="16"/>
  <c r="S998" i="16"/>
  <c r="T998" i="16"/>
  <c r="S994" i="16"/>
  <c r="T994" i="16"/>
  <c r="AB994" i="16"/>
  <c r="S990" i="16"/>
  <c r="T990" i="16"/>
  <c r="S986" i="16"/>
  <c r="T986" i="16"/>
  <c r="AB986" i="16"/>
  <c r="S982" i="16"/>
  <c r="T982" i="16"/>
  <c r="S978" i="16"/>
  <c r="T978" i="16"/>
  <c r="AB978" i="16"/>
  <c r="S974" i="16"/>
  <c r="T974" i="16"/>
  <c r="S970" i="16"/>
  <c r="T970" i="16"/>
  <c r="AB970" i="16"/>
  <c r="S966" i="16"/>
  <c r="T966" i="16"/>
  <c r="AB966" i="16"/>
  <c r="S962" i="16"/>
  <c r="T962" i="16"/>
  <c r="S958" i="16"/>
  <c r="T958" i="16"/>
  <c r="AB958" i="16"/>
  <c r="S954" i="16"/>
  <c r="T954" i="16"/>
  <c r="S950" i="16"/>
  <c r="T950" i="16"/>
  <c r="AB950" i="16"/>
  <c r="S946" i="16"/>
  <c r="T946" i="16"/>
  <c r="S942" i="16"/>
  <c r="T942" i="16"/>
  <c r="AB942" i="16"/>
  <c r="S938" i="16"/>
  <c r="T938" i="16"/>
  <c r="S934" i="16"/>
  <c r="T934" i="16"/>
  <c r="AB934" i="16"/>
  <c r="S930" i="16"/>
  <c r="T930" i="16"/>
  <c r="S926" i="16"/>
  <c r="T926" i="16"/>
  <c r="AB926" i="16"/>
  <c r="S922" i="16"/>
  <c r="T922" i="16"/>
  <c r="S918" i="16"/>
  <c r="T918" i="16"/>
  <c r="AB918" i="16"/>
  <c r="S914" i="16"/>
  <c r="T914" i="16"/>
  <c r="S910" i="16"/>
  <c r="T910" i="16"/>
  <c r="AB910" i="16"/>
  <c r="S906" i="16"/>
  <c r="T906" i="16"/>
  <c r="AB906" i="16"/>
  <c r="S902" i="16"/>
  <c r="T902" i="16"/>
  <c r="S898" i="16"/>
  <c r="T898" i="16"/>
  <c r="AB898" i="16"/>
  <c r="S894" i="16"/>
  <c r="T894" i="16"/>
  <c r="S890" i="16"/>
  <c r="T890" i="16"/>
  <c r="AB890" i="16"/>
  <c r="S886" i="16"/>
  <c r="T886" i="16"/>
  <c r="S882" i="16"/>
  <c r="T882" i="16"/>
  <c r="AB882" i="16"/>
  <c r="S878" i="16"/>
  <c r="T878" i="16"/>
  <c r="S874" i="16"/>
  <c r="T874" i="16"/>
  <c r="AB874" i="16"/>
  <c r="S870" i="16"/>
  <c r="T870" i="16"/>
  <c r="S866" i="16"/>
  <c r="T866" i="16"/>
  <c r="AB866" i="16"/>
  <c r="S862" i="16"/>
  <c r="T862" i="16"/>
  <c r="S858" i="16"/>
  <c r="T858" i="16"/>
  <c r="AB858" i="16"/>
  <c r="S854" i="16"/>
  <c r="T854" i="16"/>
  <c r="S850" i="16"/>
  <c r="T850" i="16"/>
  <c r="AB850" i="16"/>
  <c r="S846" i="16"/>
  <c r="T846" i="16"/>
  <c r="S842" i="16"/>
  <c r="T842" i="16"/>
  <c r="AB842" i="16"/>
  <c r="S838" i="16"/>
  <c r="T838" i="16"/>
  <c r="AB838" i="16"/>
  <c r="S834" i="16"/>
  <c r="T834" i="16"/>
  <c r="S830" i="16"/>
  <c r="T830" i="16"/>
  <c r="AB830" i="16"/>
  <c r="S826" i="16"/>
  <c r="T826" i="16"/>
  <c r="S822" i="16"/>
  <c r="T822" i="16"/>
  <c r="AB822" i="16"/>
  <c r="S818" i="16"/>
  <c r="T818" i="16"/>
  <c r="S814" i="16"/>
  <c r="T814" i="16"/>
  <c r="AB814" i="16"/>
  <c r="S810" i="16"/>
  <c r="T810" i="16"/>
  <c r="S806" i="16"/>
  <c r="T806" i="16"/>
  <c r="AB806" i="16"/>
  <c r="S802" i="16"/>
  <c r="T802" i="16"/>
  <c r="T798" i="16"/>
  <c r="S798" i="16"/>
  <c r="AB798" i="16"/>
  <c r="T794" i="16"/>
  <c r="S794" i="16"/>
  <c r="T790" i="16"/>
  <c r="S790" i="16"/>
  <c r="AB790" i="16"/>
  <c r="T786" i="16"/>
  <c r="S786" i="16"/>
  <c r="T782" i="16"/>
  <c r="S782" i="16"/>
  <c r="AB782" i="16"/>
  <c r="T778" i="16"/>
  <c r="S778" i="16"/>
  <c r="AB778" i="16"/>
  <c r="T774" i="16"/>
  <c r="S774" i="16"/>
  <c r="T770" i="16"/>
  <c r="S770" i="16"/>
  <c r="AB770" i="16"/>
  <c r="T766" i="16"/>
  <c r="S766" i="16"/>
  <c r="T762" i="16"/>
  <c r="S762" i="16"/>
  <c r="AB762" i="16"/>
  <c r="T758" i="16"/>
  <c r="S758" i="16"/>
  <c r="T754" i="16"/>
  <c r="S754" i="16"/>
  <c r="AB754" i="16"/>
  <c r="T750" i="16"/>
  <c r="S750" i="16"/>
  <c r="T746" i="16"/>
  <c r="S746" i="16"/>
  <c r="AB746" i="16"/>
  <c r="T742" i="16"/>
  <c r="S742" i="16"/>
  <c r="T738" i="16"/>
  <c r="S738" i="16"/>
  <c r="AB738" i="16"/>
  <c r="T734" i="16"/>
  <c r="S734" i="16"/>
  <c r="T730" i="16"/>
  <c r="S730" i="16"/>
  <c r="AB730" i="16"/>
  <c r="T726" i="16"/>
  <c r="S726" i="16"/>
  <c r="T722" i="16"/>
  <c r="S722" i="16"/>
  <c r="AB722" i="16"/>
  <c r="T718" i="16"/>
  <c r="S718" i="16"/>
  <c r="T714" i="16"/>
  <c r="S714" i="16"/>
  <c r="AB714" i="16"/>
  <c r="T710" i="16"/>
  <c r="S710" i="16"/>
  <c r="AB710" i="16"/>
  <c r="T706" i="16"/>
  <c r="S706" i="16"/>
  <c r="T702" i="16"/>
  <c r="S702" i="16"/>
  <c r="AB702" i="16"/>
  <c r="T698" i="16"/>
  <c r="S698" i="16"/>
  <c r="T694" i="16"/>
  <c r="S694" i="16"/>
  <c r="AB694" i="16"/>
  <c r="T690" i="16"/>
  <c r="S690" i="16"/>
  <c r="T686" i="16"/>
  <c r="S686" i="16"/>
  <c r="AB686" i="16"/>
  <c r="T682" i="16"/>
  <c r="S682" i="16"/>
  <c r="T678" i="16"/>
  <c r="S678" i="16"/>
  <c r="AB678" i="16"/>
  <c r="T674" i="16"/>
  <c r="S674" i="16"/>
  <c r="T670" i="16"/>
  <c r="S670" i="16"/>
  <c r="AB670" i="16"/>
  <c r="T666" i="16"/>
  <c r="S666" i="16"/>
  <c r="T662" i="16"/>
  <c r="S662" i="16"/>
  <c r="AB662" i="16"/>
  <c r="T658" i="16"/>
  <c r="S658" i="16"/>
  <c r="T654" i="16"/>
  <c r="S654" i="16"/>
  <c r="AB654" i="16"/>
  <c r="T650" i="16"/>
  <c r="S650" i="16"/>
  <c r="AB650" i="16"/>
  <c r="T646" i="16"/>
  <c r="S646" i="16"/>
  <c r="T642" i="16"/>
  <c r="S642" i="16"/>
  <c r="AB642" i="16"/>
  <c r="T638" i="16"/>
  <c r="S638" i="16"/>
  <c r="T634" i="16"/>
  <c r="S634" i="16"/>
  <c r="AB634" i="16"/>
  <c r="T630" i="16"/>
  <c r="S630" i="16"/>
  <c r="T626" i="16"/>
  <c r="S626" i="16"/>
  <c r="AB626" i="16"/>
  <c r="T622" i="16"/>
  <c r="S622" i="16"/>
  <c r="T618" i="16"/>
  <c r="S618" i="16"/>
  <c r="AB618" i="16"/>
  <c r="T614" i="16"/>
  <c r="S614" i="16"/>
  <c r="T610" i="16"/>
  <c r="S610" i="16"/>
  <c r="AB610" i="16"/>
  <c r="T606" i="16"/>
  <c r="S606" i="16"/>
  <c r="T602" i="16"/>
  <c r="S602" i="16"/>
  <c r="AB602" i="16"/>
  <c r="T598" i="16"/>
  <c r="S598" i="16"/>
  <c r="T594" i="16"/>
  <c r="S594" i="16"/>
  <c r="AB594" i="16"/>
  <c r="T590" i="16"/>
  <c r="S590" i="16"/>
  <c r="T586" i="16"/>
  <c r="S586" i="16"/>
  <c r="AB586" i="16"/>
  <c r="T582" i="16"/>
  <c r="S582" i="16"/>
  <c r="AB582" i="16"/>
  <c r="T578" i="16"/>
  <c r="S578" i="16"/>
  <c r="T574" i="16"/>
  <c r="S574" i="16"/>
  <c r="AB574" i="16"/>
  <c r="AB2486" i="16"/>
  <c r="AB2446" i="16"/>
  <c r="AB2406" i="16"/>
  <c r="AB2362" i="16"/>
  <c r="AB2323" i="16"/>
  <c r="AB2287" i="16"/>
  <c r="AB2252" i="16"/>
  <c r="AB2212" i="16"/>
  <c r="AB2174" i="16"/>
  <c r="AB2138" i="16"/>
  <c r="AB2102" i="16"/>
  <c r="AB2072" i="16"/>
  <c r="AB2042" i="16"/>
  <c r="AB2010" i="16"/>
  <c r="AB1983" i="16"/>
  <c r="AB1961" i="16"/>
  <c r="AB1934" i="16"/>
  <c r="AB1910" i="16"/>
  <c r="AB1883" i="16"/>
  <c r="AB1856" i="16"/>
  <c r="AB1830" i="16"/>
  <c r="AB1810" i="16"/>
  <c r="AB1782" i="16"/>
  <c r="AB1753" i="16"/>
  <c r="AB1729" i="16"/>
  <c r="AB1705" i="16"/>
  <c r="AB1683" i="16"/>
  <c r="AB1657" i="16"/>
  <c r="AB1627" i="16"/>
  <c r="AB1596" i="16"/>
  <c r="AB1567" i="16"/>
  <c r="AB1542" i="16"/>
  <c r="AB1521" i="16"/>
  <c r="AB1494" i="16"/>
  <c r="AB1467" i="16"/>
  <c r="AB1437" i="16"/>
  <c r="AB1404" i="16"/>
  <c r="AB1369" i="16"/>
  <c r="AB1333" i="16"/>
  <c r="AB1307" i="16"/>
  <c r="AB1278" i="16"/>
  <c r="AB1254" i="16"/>
  <c r="AB1229" i="16"/>
  <c r="AB1201" i="16"/>
  <c r="AB998" i="16"/>
  <c r="AB938" i="16"/>
  <c r="AB878" i="16"/>
  <c r="AB846" i="16"/>
  <c r="AB818" i="16"/>
  <c r="AB786" i="16"/>
  <c r="AB758" i="16"/>
  <c r="AB726" i="16"/>
  <c r="AB698" i="16"/>
  <c r="AB666" i="16"/>
  <c r="AB638" i="16"/>
  <c r="AB606" i="16"/>
  <c r="AB578" i="16"/>
  <c r="L64" i="10"/>
  <c r="S1193" i="16"/>
  <c r="T1193" i="16"/>
  <c r="S1189" i="16"/>
  <c r="T1189" i="16"/>
  <c r="S1185" i="16"/>
  <c r="T1185" i="16"/>
  <c r="S1181" i="16"/>
  <c r="T1181" i="16"/>
  <c r="S1177" i="16"/>
  <c r="T1177" i="16"/>
  <c r="S1173" i="16"/>
  <c r="T1173" i="16"/>
  <c r="S1169" i="16"/>
  <c r="T1169" i="16"/>
  <c r="S1165" i="16"/>
  <c r="T1165" i="16"/>
  <c r="S1161" i="16"/>
  <c r="T1161" i="16"/>
  <c r="S1157" i="16"/>
  <c r="T1157" i="16"/>
  <c r="S1153" i="16"/>
  <c r="T1153" i="16"/>
  <c r="S1149" i="16"/>
  <c r="T1149" i="16"/>
  <c r="S1145" i="16"/>
  <c r="T1145" i="16"/>
  <c r="S1141" i="16"/>
  <c r="T1141" i="16"/>
  <c r="S1137" i="16"/>
  <c r="T1137" i="16"/>
  <c r="S1133" i="16"/>
  <c r="T1133" i="16"/>
  <c r="S1129" i="16"/>
  <c r="T1129" i="16"/>
  <c r="S1125" i="16"/>
  <c r="T1125" i="16"/>
  <c r="S1121" i="16"/>
  <c r="T1121" i="16"/>
  <c r="S1117" i="16"/>
  <c r="T1117" i="16"/>
  <c r="S1113" i="16"/>
  <c r="T1113" i="16"/>
  <c r="S1109" i="16"/>
  <c r="T1109" i="16"/>
  <c r="S1105" i="16"/>
  <c r="T1105" i="16"/>
  <c r="S1101" i="16"/>
  <c r="T1101" i="16"/>
  <c r="S1097" i="16"/>
  <c r="T1097" i="16"/>
  <c r="S1093" i="16"/>
  <c r="T1093" i="16"/>
  <c r="S1089" i="16"/>
  <c r="T1089" i="16"/>
  <c r="S1085" i="16"/>
  <c r="T1085" i="16"/>
  <c r="S1081" i="16"/>
  <c r="T1081" i="16"/>
  <c r="S1077" i="16"/>
  <c r="T1077" i="16"/>
  <c r="S1073" i="16"/>
  <c r="T1073" i="16"/>
  <c r="T1069" i="16"/>
  <c r="S1069" i="16"/>
  <c r="T1065" i="16"/>
  <c r="S1065" i="16"/>
  <c r="T1061" i="16"/>
  <c r="S1061" i="16"/>
  <c r="T1057" i="16"/>
  <c r="S1057" i="16"/>
  <c r="T1053" i="16"/>
  <c r="S1053" i="16"/>
  <c r="T1049" i="16"/>
  <c r="S1049" i="16"/>
  <c r="T1045" i="16"/>
  <c r="S1045" i="16"/>
  <c r="T1041" i="16"/>
  <c r="S1041" i="16"/>
  <c r="T1037" i="16"/>
  <c r="S1037" i="16"/>
  <c r="T1033" i="16"/>
  <c r="S1033" i="16"/>
  <c r="T1029" i="16"/>
  <c r="S1029" i="16"/>
  <c r="T1025" i="16"/>
  <c r="S1025" i="16"/>
  <c r="T1021" i="16"/>
  <c r="S1021" i="16"/>
  <c r="T1017" i="16"/>
  <c r="S1017" i="16"/>
  <c r="T1013" i="16"/>
  <c r="S1013" i="16"/>
  <c r="T1009" i="16"/>
  <c r="S1009" i="16"/>
  <c r="T1005" i="16"/>
  <c r="S1005" i="16"/>
  <c r="T1001" i="16"/>
  <c r="S1001" i="16"/>
  <c r="T997" i="16"/>
  <c r="S997" i="16"/>
  <c r="T993" i="16"/>
  <c r="S993" i="16"/>
  <c r="T989" i="16"/>
  <c r="S989" i="16"/>
  <c r="T985" i="16"/>
  <c r="S985" i="16"/>
  <c r="T981" i="16"/>
  <c r="S981" i="16"/>
  <c r="T977" i="16"/>
  <c r="S977" i="16"/>
  <c r="T973" i="16"/>
  <c r="S973" i="16"/>
  <c r="T969" i="16"/>
  <c r="S969" i="16"/>
  <c r="T965" i="16"/>
  <c r="S965" i="16"/>
  <c r="T961" i="16"/>
  <c r="S961" i="16"/>
  <c r="T957" i="16"/>
  <c r="S957" i="16"/>
  <c r="T953" i="16"/>
  <c r="S953" i="16"/>
  <c r="T949" i="16"/>
  <c r="S949" i="16"/>
  <c r="T945" i="16"/>
  <c r="S945" i="16"/>
  <c r="T941" i="16"/>
  <c r="S941" i="16"/>
  <c r="T937" i="16"/>
  <c r="S937" i="16"/>
  <c r="T933" i="16"/>
  <c r="S933" i="16"/>
  <c r="T929" i="16"/>
  <c r="S929" i="16"/>
  <c r="T925" i="16"/>
  <c r="S925" i="16"/>
  <c r="T921" i="16"/>
  <c r="S921" i="16"/>
  <c r="T917" i="16"/>
  <c r="S917" i="16"/>
  <c r="T913" i="16"/>
  <c r="S913" i="16"/>
  <c r="T909" i="16"/>
  <c r="S909" i="16"/>
  <c r="T905" i="16"/>
  <c r="S905" i="16"/>
  <c r="T901" i="16"/>
  <c r="S901" i="16"/>
  <c r="T897" i="16"/>
  <c r="S897" i="16"/>
  <c r="T893" i="16"/>
  <c r="S893" i="16"/>
  <c r="T889" i="16"/>
  <c r="S889" i="16"/>
  <c r="T885" i="16"/>
  <c r="S885" i="16"/>
  <c r="T881" i="16"/>
  <c r="S881" i="16"/>
  <c r="T877" i="16"/>
  <c r="S877" i="16"/>
  <c r="T873" i="16"/>
  <c r="S873" i="16"/>
  <c r="T869" i="16"/>
  <c r="S869" i="16"/>
  <c r="T865" i="16"/>
  <c r="S865" i="16"/>
  <c r="T861" i="16"/>
  <c r="S861" i="16"/>
  <c r="T857" i="16"/>
  <c r="S857" i="16"/>
  <c r="T853" i="16"/>
  <c r="S853" i="16"/>
  <c r="T849" i="16"/>
  <c r="S849" i="16"/>
  <c r="T845" i="16"/>
  <c r="S845" i="16"/>
  <c r="T841" i="16"/>
  <c r="S841" i="16"/>
  <c r="T837" i="16"/>
  <c r="S837" i="16"/>
  <c r="T833" i="16"/>
  <c r="S833" i="16"/>
  <c r="T829" i="16"/>
  <c r="S829" i="16"/>
  <c r="T825" i="16"/>
  <c r="S825" i="16"/>
  <c r="T821" i="16"/>
  <c r="S821" i="16"/>
  <c r="T817" i="16"/>
  <c r="S817" i="16"/>
  <c r="T813" i="16"/>
  <c r="S813" i="16"/>
  <c r="T809" i="16"/>
  <c r="S809" i="16"/>
  <c r="T805" i="16"/>
  <c r="S805" i="16"/>
  <c r="S801" i="16"/>
  <c r="T801" i="16"/>
  <c r="T797" i="16"/>
  <c r="S797" i="16"/>
  <c r="T793" i="16"/>
  <c r="S793" i="16"/>
  <c r="T789" i="16"/>
  <c r="S789" i="16"/>
  <c r="T785" i="16"/>
  <c r="S785" i="16"/>
  <c r="T781" i="16"/>
  <c r="S781" i="16"/>
  <c r="T777" i="16"/>
  <c r="S777" i="16"/>
  <c r="T773" i="16"/>
  <c r="S773" i="16"/>
  <c r="T769" i="16"/>
  <c r="S769" i="16"/>
  <c r="T765" i="16"/>
  <c r="S765" i="16"/>
  <c r="T761" i="16"/>
  <c r="S761" i="16"/>
  <c r="T757" i="16"/>
  <c r="S757" i="16"/>
  <c r="T753" i="16"/>
  <c r="S753" i="16"/>
  <c r="T749" i="16"/>
  <c r="S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T661" i="16"/>
  <c r="S661" i="16"/>
  <c r="T657" i="16"/>
  <c r="S657" i="16"/>
  <c r="T653" i="16"/>
  <c r="S653" i="16"/>
  <c r="T649" i="16"/>
  <c r="S649" i="16"/>
  <c r="T645" i="16"/>
  <c r="S645" i="16"/>
  <c r="T641" i="16"/>
  <c r="S641" i="16"/>
  <c r="T637" i="16"/>
  <c r="S637" i="16"/>
  <c r="T633" i="16"/>
  <c r="S633" i="16"/>
  <c r="T629" i="16"/>
  <c r="S629" i="16"/>
  <c r="T625" i="16"/>
  <c r="S625" i="16"/>
  <c r="T621" i="16"/>
  <c r="S621" i="16"/>
  <c r="T617" i="16"/>
  <c r="S617" i="16"/>
  <c r="T613" i="16"/>
  <c r="S613" i="16"/>
  <c r="T609" i="16"/>
  <c r="S609" i="16"/>
  <c r="T605" i="16"/>
  <c r="S605" i="16"/>
  <c r="T601" i="16"/>
  <c r="S601" i="16"/>
  <c r="T597" i="16"/>
  <c r="S597" i="16"/>
  <c r="T593" i="16"/>
  <c r="S593" i="16"/>
  <c r="T589" i="16"/>
  <c r="S589" i="16"/>
  <c r="T585" i="16"/>
  <c r="S585" i="16"/>
  <c r="T581" i="16"/>
  <c r="S581" i="16"/>
  <c r="T577" i="16"/>
  <c r="S577" i="16"/>
  <c r="T573" i="16"/>
  <c r="S573" i="16"/>
  <c r="AB1193" i="16"/>
  <c r="AB1165" i="16"/>
  <c r="AB1153" i="16"/>
  <c r="AB1137" i="16"/>
  <c r="AB1113" i="16"/>
  <c r="AB1089" i="16"/>
  <c r="AB1065" i="16"/>
  <c r="AB1053" i="16"/>
  <c r="AB1045" i="16"/>
  <c r="AB2503" i="16"/>
  <c r="AB2501" i="16"/>
  <c r="AB2495" i="16"/>
  <c r="AB2479" i="16"/>
  <c r="AB2442" i="16"/>
  <c r="AB2435" i="16"/>
  <c r="AB1866" i="16"/>
  <c r="V1866" i="16"/>
  <c r="AB1460" i="16"/>
  <c r="V1460" i="16"/>
  <c r="I1460" i="16" s="1"/>
  <c r="AB1428" i="16"/>
  <c r="V1428" i="16"/>
  <c r="AB1311" i="16"/>
  <c r="AB1263" i="16"/>
  <c r="AB1191" i="16"/>
  <c r="V1191" i="16"/>
  <c r="AB1135" i="16"/>
  <c r="AB1095" i="16"/>
  <c r="V1095" i="16"/>
  <c r="J1095" i="16" s="1"/>
  <c r="AB1055" i="16"/>
  <c r="S1360" i="16"/>
  <c r="T1360" i="16"/>
  <c r="S1356" i="16"/>
  <c r="T1356" i="16"/>
  <c r="S1352" i="16"/>
  <c r="T1352" i="16"/>
  <c r="S1348" i="16"/>
  <c r="T1348" i="16"/>
  <c r="S1344" i="16"/>
  <c r="T1344" i="16"/>
  <c r="S1340" i="16"/>
  <c r="T1340" i="16"/>
  <c r="S1336" i="16"/>
  <c r="T1336" i="16"/>
  <c r="S1332" i="16"/>
  <c r="T1332" i="16"/>
  <c r="S1328" i="16"/>
  <c r="T1328" i="16"/>
  <c r="T1324" i="16"/>
  <c r="S1324" i="16"/>
  <c r="T1320" i="16"/>
  <c r="S1320" i="16"/>
  <c r="T1316" i="16"/>
  <c r="S1316" i="16"/>
  <c r="T1312" i="16"/>
  <c r="S1312" i="16"/>
  <c r="T1308" i="16"/>
  <c r="S1308" i="16"/>
  <c r="T1304" i="16"/>
  <c r="S1304" i="16"/>
  <c r="T1300" i="16"/>
  <c r="S1300" i="16"/>
  <c r="T1296" i="16"/>
  <c r="S1296" i="16"/>
  <c r="T1292" i="16"/>
  <c r="S1292" i="16"/>
  <c r="T1288" i="16"/>
  <c r="S1288" i="16"/>
  <c r="T1284" i="16"/>
  <c r="S1284" i="16"/>
  <c r="T1280" i="16"/>
  <c r="S1280" i="16"/>
  <c r="T1276" i="16"/>
  <c r="S1276" i="16"/>
  <c r="T1272" i="16"/>
  <c r="S1272" i="16"/>
  <c r="T1268" i="16"/>
  <c r="S1268" i="16"/>
  <c r="T1264" i="16"/>
  <c r="S1264" i="16"/>
  <c r="T1260" i="16"/>
  <c r="S1260" i="16"/>
  <c r="T1256" i="16"/>
  <c r="S1256" i="16"/>
  <c r="T1252" i="16"/>
  <c r="S1252" i="16"/>
  <c r="T1248" i="16"/>
  <c r="S1248" i="16"/>
  <c r="T1244" i="16"/>
  <c r="S1244" i="16"/>
  <c r="T1240" i="16"/>
  <c r="S1240" i="16"/>
  <c r="T1236" i="16"/>
  <c r="S1236" i="16"/>
  <c r="T1232" i="16"/>
  <c r="S1232" i="16"/>
  <c r="T1228" i="16"/>
  <c r="S1228" i="16"/>
  <c r="T1224" i="16"/>
  <c r="S1224" i="16"/>
  <c r="T1220" i="16"/>
  <c r="S1220" i="16"/>
  <c r="T1216" i="16"/>
  <c r="S1216" i="16"/>
  <c r="T1212" i="16"/>
  <c r="S1212" i="16"/>
  <c r="T1208" i="16"/>
  <c r="S1208" i="16"/>
  <c r="T1204" i="16"/>
  <c r="S1204" i="16"/>
  <c r="T1200" i="16"/>
  <c r="S1200" i="16"/>
  <c r="T1196" i="16"/>
  <c r="S1196" i="16"/>
  <c r="T1192" i="16"/>
  <c r="S1192" i="16"/>
  <c r="T1188" i="16"/>
  <c r="S1188" i="16"/>
  <c r="T1184" i="16"/>
  <c r="S1184" i="16"/>
  <c r="T1180" i="16"/>
  <c r="S1180" i="16"/>
  <c r="T1176" i="16"/>
  <c r="S1176" i="16"/>
  <c r="T1172" i="16"/>
  <c r="S1172" i="16"/>
  <c r="T1168" i="16"/>
  <c r="S1168" i="16"/>
  <c r="T1164" i="16"/>
  <c r="S1164" i="16"/>
  <c r="T1160" i="16"/>
  <c r="S1160" i="16"/>
  <c r="T1156" i="16"/>
  <c r="S1156" i="16"/>
  <c r="T1152" i="16"/>
  <c r="S1152" i="16"/>
  <c r="T1148" i="16"/>
  <c r="S1148" i="16"/>
  <c r="T1144" i="16"/>
  <c r="S1144" i="16"/>
  <c r="T1140" i="16"/>
  <c r="S1140" i="16"/>
  <c r="T1136" i="16"/>
  <c r="S1136" i="16"/>
  <c r="T1132" i="16"/>
  <c r="S1132" i="16"/>
  <c r="T1128" i="16"/>
  <c r="S1128" i="16"/>
  <c r="T1124" i="16"/>
  <c r="S1124" i="16"/>
  <c r="T1120" i="16"/>
  <c r="S1120" i="16"/>
  <c r="T1116" i="16"/>
  <c r="S1116" i="16"/>
  <c r="T1112" i="16"/>
  <c r="S1112" i="16"/>
  <c r="T1108" i="16"/>
  <c r="S1108" i="16"/>
  <c r="T1104" i="16"/>
  <c r="S1104" i="16"/>
  <c r="T1100" i="16"/>
  <c r="S1100" i="16"/>
  <c r="T1096" i="16"/>
  <c r="S1096" i="16"/>
  <c r="T1092" i="16"/>
  <c r="S1092" i="16"/>
  <c r="T1088" i="16"/>
  <c r="S1088" i="16"/>
  <c r="T1084" i="16"/>
  <c r="S1084" i="16"/>
  <c r="T1080" i="16"/>
  <c r="S1080" i="16"/>
  <c r="T1076" i="16"/>
  <c r="S1076" i="16"/>
  <c r="T1072" i="16"/>
  <c r="S1072" i="16"/>
  <c r="T1068" i="16"/>
  <c r="S1068" i="16"/>
  <c r="T1064" i="16"/>
  <c r="S1064" i="16"/>
  <c r="S1060" i="16"/>
  <c r="T1060" i="16"/>
  <c r="S1056" i="16"/>
  <c r="T1056" i="16"/>
  <c r="S1052" i="16"/>
  <c r="T1052" i="16"/>
  <c r="S1048" i="16"/>
  <c r="T1048" i="16"/>
  <c r="S1044" i="16"/>
  <c r="T1044" i="16"/>
  <c r="S1040" i="16"/>
  <c r="T1040" i="16"/>
  <c r="S1036" i="16"/>
  <c r="T1036" i="16"/>
  <c r="S1032" i="16"/>
  <c r="T1032" i="16"/>
  <c r="S1028" i="16"/>
  <c r="T1028" i="16"/>
  <c r="S1024" i="16"/>
  <c r="T1024" i="16"/>
  <c r="S1020" i="16"/>
  <c r="T1020" i="16"/>
  <c r="S1016" i="16"/>
  <c r="T1016" i="16"/>
  <c r="S1012" i="16"/>
  <c r="T1012" i="16"/>
  <c r="S1008" i="16"/>
  <c r="T1008" i="16"/>
  <c r="S1004" i="16"/>
  <c r="T1004" i="16"/>
  <c r="S1000" i="16"/>
  <c r="T1000" i="16"/>
  <c r="S996" i="16"/>
  <c r="T996" i="16"/>
  <c r="S992" i="16"/>
  <c r="T992" i="16"/>
  <c r="S988" i="16"/>
  <c r="T988" i="16"/>
  <c r="S984" i="16"/>
  <c r="T984" i="16"/>
  <c r="S980" i="16"/>
  <c r="T980" i="16"/>
  <c r="S976" i="16"/>
  <c r="T976" i="16"/>
  <c r="S972" i="16"/>
  <c r="T972" i="16"/>
  <c r="S968" i="16"/>
  <c r="T968" i="16"/>
  <c r="S964" i="16"/>
  <c r="T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S836" i="16"/>
  <c r="T836" i="16"/>
  <c r="S832" i="16"/>
  <c r="T832" i="16"/>
  <c r="S828" i="16"/>
  <c r="T828" i="16"/>
  <c r="S824" i="16"/>
  <c r="T824" i="16"/>
  <c r="S820" i="16"/>
  <c r="T820" i="16"/>
  <c r="S816" i="16"/>
  <c r="T816" i="16"/>
  <c r="S812" i="16"/>
  <c r="T812" i="16"/>
  <c r="S808" i="16"/>
  <c r="T808" i="16"/>
  <c r="S804" i="16"/>
  <c r="T804" i="16"/>
  <c r="S800" i="16"/>
  <c r="T800" i="16"/>
  <c r="T796" i="16"/>
  <c r="S796" i="16"/>
  <c r="T792" i="16"/>
  <c r="S792" i="16"/>
  <c r="T788" i="16"/>
  <c r="S788" i="16"/>
  <c r="T784" i="16"/>
  <c r="S784" i="16"/>
  <c r="T780" i="16"/>
  <c r="S780" i="16"/>
  <c r="T776" i="16"/>
  <c r="S776" i="16"/>
  <c r="T772" i="16"/>
  <c r="S772" i="16"/>
  <c r="T768" i="16"/>
  <c r="S768" i="16"/>
  <c r="T764" i="16"/>
  <c r="S764" i="16"/>
  <c r="T760" i="16"/>
  <c r="S760" i="16"/>
  <c r="T756" i="16"/>
  <c r="S756" i="16"/>
  <c r="T752" i="16"/>
  <c r="S752" i="16"/>
  <c r="T748" i="16"/>
  <c r="S748" i="16"/>
  <c r="T744" i="16"/>
  <c r="S744" i="16"/>
  <c r="T740" i="16"/>
  <c r="S740" i="16"/>
  <c r="T736" i="16"/>
  <c r="S736" i="16"/>
  <c r="T732" i="16"/>
  <c r="S732" i="16"/>
  <c r="T728" i="16"/>
  <c r="S728" i="16"/>
  <c r="T724" i="16"/>
  <c r="S724" i="16"/>
  <c r="T720" i="16"/>
  <c r="S720" i="16"/>
  <c r="T716" i="16"/>
  <c r="S716" i="16"/>
  <c r="T712" i="16"/>
  <c r="S712" i="16"/>
  <c r="T708" i="16"/>
  <c r="S708" i="16"/>
  <c r="T704" i="16"/>
  <c r="S704" i="16"/>
  <c r="T700" i="16"/>
  <c r="S700" i="16"/>
  <c r="T696" i="16"/>
  <c r="S696" i="16"/>
  <c r="T692" i="16"/>
  <c r="S692" i="16"/>
  <c r="T688" i="16"/>
  <c r="S688" i="16"/>
  <c r="T684" i="16"/>
  <c r="S684" i="16"/>
  <c r="T680" i="16"/>
  <c r="S680" i="16"/>
  <c r="T676" i="16"/>
  <c r="S676" i="16"/>
  <c r="T672" i="16"/>
  <c r="S672" i="16"/>
  <c r="T668" i="16"/>
  <c r="S668" i="16"/>
  <c r="T664" i="16"/>
  <c r="S664" i="16"/>
  <c r="T660" i="16"/>
  <c r="S660" i="16"/>
  <c r="T656" i="16"/>
  <c r="S656" i="16"/>
  <c r="T652" i="16"/>
  <c r="S652" i="16"/>
  <c r="T648" i="16"/>
  <c r="S648" i="16"/>
  <c r="T644" i="16"/>
  <c r="S644" i="16"/>
  <c r="T640" i="16"/>
  <c r="S640" i="16"/>
  <c r="T636" i="16"/>
  <c r="S636" i="16"/>
  <c r="T632" i="16"/>
  <c r="S632" i="16"/>
  <c r="T628" i="16"/>
  <c r="S628" i="16"/>
  <c r="T624" i="16"/>
  <c r="S624" i="16"/>
  <c r="T620" i="16"/>
  <c r="S620" i="16"/>
  <c r="T616" i="16"/>
  <c r="S616" i="16"/>
  <c r="T612" i="16"/>
  <c r="S612" i="16"/>
  <c r="T608" i="16"/>
  <c r="S608" i="16"/>
  <c r="T604" i="16"/>
  <c r="S604" i="16"/>
  <c r="T600" i="16"/>
  <c r="S600" i="16"/>
  <c r="T596" i="16"/>
  <c r="S596" i="16"/>
  <c r="T592" i="16"/>
  <c r="S592" i="16"/>
  <c r="T588" i="16"/>
  <c r="S588" i="16"/>
  <c r="T584" i="16"/>
  <c r="S584" i="16"/>
  <c r="T580" i="16"/>
  <c r="S580" i="16"/>
  <c r="T576" i="16"/>
  <c r="S576" i="16"/>
  <c r="AB1344" i="16"/>
  <c r="AB1336" i="16"/>
  <c r="AB1324" i="16"/>
  <c r="AB1296" i="16"/>
  <c r="AB1276" i="16"/>
  <c r="AB1232" i="16"/>
  <c r="AB1212" i="16"/>
  <c r="AB1204" i="16"/>
  <c r="AB1188" i="16"/>
  <c r="AB1176" i="16"/>
  <c r="AB1169" i="16"/>
  <c r="AB1152" i="16"/>
  <c r="AB1141" i="16"/>
  <c r="AB1136" i="16"/>
  <c r="AB1125" i="16"/>
  <c r="AB1112" i="16"/>
  <c r="AB1105" i="16"/>
  <c r="AB1097" i="16"/>
  <c r="AB1088" i="16"/>
  <c r="AB1069" i="16"/>
  <c r="AB1057" i="16"/>
  <c r="AB1044" i="16"/>
  <c r="AB1037" i="16"/>
  <c r="AB904" i="16"/>
  <c r="AB776" i="16"/>
  <c r="AB648" i="16"/>
  <c r="AB2448" i="16"/>
  <c r="AB1872" i="16"/>
  <c r="V1872" i="16"/>
  <c r="H1872" i="16" s="1"/>
  <c r="AB1812" i="16"/>
  <c r="V1812" i="16"/>
  <c r="AB1434" i="16"/>
  <c r="V1434" i="16"/>
  <c r="J1434" i="16" s="1"/>
  <c r="S1187" i="16"/>
  <c r="T1187" i="16"/>
  <c r="S1183" i="16"/>
  <c r="T1183" i="16"/>
  <c r="S1179" i="16"/>
  <c r="T1179" i="16"/>
  <c r="S1175" i="16"/>
  <c r="T1175" i="16"/>
  <c r="S1171" i="16"/>
  <c r="T1171" i="16"/>
  <c r="S1167" i="16"/>
  <c r="T1167" i="16"/>
  <c r="S1163" i="16"/>
  <c r="T1163" i="16"/>
  <c r="S1159" i="16"/>
  <c r="T1159" i="16"/>
  <c r="S1155" i="16"/>
  <c r="T1155" i="16"/>
  <c r="S1151" i="16"/>
  <c r="T1151" i="16"/>
  <c r="S1147" i="16"/>
  <c r="T1147" i="16"/>
  <c r="S1143" i="16"/>
  <c r="T1143" i="16"/>
  <c r="S1139" i="16"/>
  <c r="T1139" i="16"/>
  <c r="S1135" i="16"/>
  <c r="T1135" i="16"/>
  <c r="S1131" i="16"/>
  <c r="T1131" i="16"/>
  <c r="S1127" i="16"/>
  <c r="T1127" i="16"/>
  <c r="S1123" i="16"/>
  <c r="T1123" i="16"/>
  <c r="S1119" i="16"/>
  <c r="T1119" i="16"/>
  <c r="S1115" i="16"/>
  <c r="T1115" i="16"/>
  <c r="S1111" i="16"/>
  <c r="T1111" i="16"/>
  <c r="S1107" i="16"/>
  <c r="T1107" i="16"/>
  <c r="S1103" i="16"/>
  <c r="T1103" i="16"/>
  <c r="S1099" i="16"/>
  <c r="T1099" i="16"/>
  <c r="S1095" i="16"/>
  <c r="T1095" i="16"/>
  <c r="S1091" i="16"/>
  <c r="T1091" i="16"/>
  <c r="S1087" i="16"/>
  <c r="T1087" i="16"/>
  <c r="S1083" i="16"/>
  <c r="T1083" i="16"/>
  <c r="S1079" i="16"/>
  <c r="T1079" i="16"/>
  <c r="S1075" i="16"/>
  <c r="T1075" i="16"/>
  <c r="S1071" i="16"/>
  <c r="T1071" i="16"/>
  <c r="T1067" i="16"/>
  <c r="S1067" i="16"/>
  <c r="T1063" i="16"/>
  <c r="S1063" i="16"/>
  <c r="T1059" i="16"/>
  <c r="S1059" i="16"/>
  <c r="T1055" i="16"/>
  <c r="S1055" i="16"/>
  <c r="T1051" i="16"/>
  <c r="S1051" i="16"/>
  <c r="T1047" i="16"/>
  <c r="S1047" i="16"/>
  <c r="T1043" i="16"/>
  <c r="S1043" i="16"/>
  <c r="T1039" i="16"/>
  <c r="S1039" i="16"/>
  <c r="T1035" i="16"/>
  <c r="S1035" i="16"/>
  <c r="T1031" i="16"/>
  <c r="S1031" i="16"/>
  <c r="T1027" i="16"/>
  <c r="S1027" i="16"/>
  <c r="T1023" i="16"/>
  <c r="S1023" i="16"/>
  <c r="T1019" i="16"/>
  <c r="S1019" i="16"/>
  <c r="T1015" i="16"/>
  <c r="S1015" i="16"/>
  <c r="T1011" i="16"/>
  <c r="S1011" i="16"/>
  <c r="T1007" i="16"/>
  <c r="S1007" i="16"/>
  <c r="T1003" i="16"/>
  <c r="S1003" i="16"/>
  <c r="T999" i="16"/>
  <c r="S999" i="16"/>
  <c r="T995" i="16"/>
  <c r="S995" i="16"/>
  <c r="T991" i="16"/>
  <c r="S991" i="16"/>
  <c r="T987" i="16"/>
  <c r="S987" i="16"/>
  <c r="T983" i="16"/>
  <c r="S983" i="16"/>
  <c r="T979" i="16"/>
  <c r="S979" i="16"/>
  <c r="T975" i="16"/>
  <c r="S975" i="16"/>
  <c r="T971" i="16"/>
  <c r="S971" i="16"/>
  <c r="T967" i="16"/>
  <c r="S967" i="16"/>
  <c r="T963" i="16"/>
  <c r="S963" i="16"/>
  <c r="T959" i="16"/>
  <c r="S959" i="16"/>
  <c r="T955" i="16"/>
  <c r="S955" i="16"/>
  <c r="T951" i="16"/>
  <c r="S951" i="16"/>
  <c r="T947" i="16"/>
  <c r="S947" i="16"/>
  <c r="T943" i="16"/>
  <c r="S943" i="16"/>
  <c r="T939" i="16"/>
  <c r="S939" i="16"/>
  <c r="T935" i="16"/>
  <c r="S935" i="16"/>
  <c r="T931" i="16"/>
  <c r="S931" i="16"/>
  <c r="T927" i="16"/>
  <c r="S927" i="16"/>
  <c r="T923" i="16"/>
  <c r="S923" i="16"/>
  <c r="T919" i="16"/>
  <c r="S919" i="16"/>
  <c r="T915" i="16"/>
  <c r="S915" i="16"/>
  <c r="T911" i="16"/>
  <c r="S911" i="16"/>
  <c r="T907" i="16"/>
  <c r="S907" i="16"/>
  <c r="T903" i="16"/>
  <c r="S903" i="16"/>
  <c r="T899" i="16"/>
  <c r="S899" i="16"/>
  <c r="T895" i="16"/>
  <c r="S895" i="16"/>
  <c r="T891" i="16"/>
  <c r="S891" i="16"/>
  <c r="T887" i="16"/>
  <c r="S887" i="16"/>
  <c r="T883" i="16"/>
  <c r="S883" i="16"/>
  <c r="T879" i="16"/>
  <c r="S879" i="16"/>
  <c r="T875" i="16"/>
  <c r="S875" i="16"/>
  <c r="T871" i="16"/>
  <c r="S871" i="16"/>
  <c r="T867" i="16"/>
  <c r="S867" i="16"/>
  <c r="T863" i="16"/>
  <c r="S863" i="16"/>
  <c r="T859" i="16"/>
  <c r="S859" i="16"/>
  <c r="T855" i="16"/>
  <c r="S855" i="16"/>
  <c r="T851" i="16"/>
  <c r="S851" i="16"/>
  <c r="T847" i="16"/>
  <c r="S847" i="16"/>
  <c r="T843" i="16"/>
  <c r="S843" i="16"/>
  <c r="T839" i="16"/>
  <c r="S839" i="16"/>
  <c r="T835" i="16"/>
  <c r="S835" i="16"/>
  <c r="T831" i="16"/>
  <c r="S831" i="16"/>
  <c r="T827" i="16"/>
  <c r="S827" i="16"/>
  <c r="T823" i="16"/>
  <c r="S823" i="16"/>
  <c r="T819" i="16"/>
  <c r="S819" i="16"/>
  <c r="T815" i="16"/>
  <c r="S815" i="16"/>
  <c r="T811" i="16"/>
  <c r="S811" i="16"/>
  <c r="T807" i="16"/>
  <c r="S807" i="16"/>
  <c r="T803" i="16"/>
  <c r="S803" i="16"/>
  <c r="S799" i="16"/>
  <c r="T799" i="16"/>
  <c r="S795" i="16"/>
  <c r="T795" i="16"/>
  <c r="S791" i="16"/>
  <c r="T791" i="16"/>
  <c r="S787" i="16"/>
  <c r="T787" i="16"/>
  <c r="S783" i="16"/>
  <c r="T783" i="16"/>
  <c r="S779" i="16"/>
  <c r="T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T659" i="16"/>
  <c r="S659" i="16"/>
  <c r="T655" i="16"/>
  <c r="S655" i="16"/>
  <c r="T651" i="16"/>
  <c r="S651" i="16"/>
  <c r="T647" i="16"/>
  <c r="S647" i="16"/>
  <c r="T643" i="16"/>
  <c r="S643" i="16"/>
  <c r="T639" i="16"/>
  <c r="S639" i="16"/>
  <c r="T635" i="16"/>
  <c r="S635" i="16"/>
  <c r="T631" i="16"/>
  <c r="S631" i="16"/>
  <c r="T627" i="16"/>
  <c r="S627" i="16"/>
  <c r="T623" i="16"/>
  <c r="S623" i="16"/>
  <c r="T619" i="16"/>
  <c r="S619" i="16"/>
  <c r="T615" i="16"/>
  <c r="S615" i="16"/>
  <c r="T611" i="16"/>
  <c r="S611" i="16"/>
  <c r="T607" i="16"/>
  <c r="S607" i="16"/>
  <c r="T603" i="16"/>
  <c r="S603" i="16"/>
  <c r="T599" i="16"/>
  <c r="S599" i="16"/>
  <c r="T595" i="16"/>
  <c r="S595" i="16"/>
  <c r="T591" i="16"/>
  <c r="S591" i="16"/>
  <c r="T587" i="16"/>
  <c r="S587" i="16"/>
  <c r="T583" i="16"/>
  <c r="S583" i="16"/>
  <c r="T579" i="16"/>
  <c r="S579" i="16"/>
  <c r="T575" i="16"/>
  <c r="S575" i="16"/>
  <c r="AB1352" i="16"/>
  <c r="AB1328" i="16"/>
  <c r="AB1316" i="16"/>
  <c r="AB1300" i="16"/>
  <c r="AB1256" i="16"/>
  <c r="AB1236" i="16"/>
  <c r="AB1216" i="16"/>
  <c r="AB1187" i="16"/>
  <c r="AB1181" i="16"/>
  <c r="AB1168" i="16"/>
  <c r="AB1161" i="16"/>
  <c r="AB1145" i="16"/>
  <c r="AB1140" i="16"/>
  <c r="AB1129" i="16"/>
  <c r="AB1124" i="16"/>
  <c r="AB1116" i="16"/>
  <c r="AB1104" i="16"/>
  <c r="AB1085" i="16"/>
  <c r="AB1075" i="16"/>
  <c r="AB1068" i="16"/>
  <c r="AB1061" i="16"/>
  <c r="AB1056" i="16"/>
  <c r="AB1049" i="16"/>
  <c r="AB1043" i="16"/>
  <c r="AB1035" i="16"/>
  <c r="AB1024" i="16"/>
  <c r="AB1016" i="16"/>
  <c r="AB1008" i="16"/>
  <c r="AB1000" i="16"/>
  <c r="AB992" i="16"/>
  <c r="AB984" i="16"/>
  <c r="AB976" i="16"/>
  <c r="AB964" i="16"/>
  <c r="AB956" i="16"/>
  <c r="AB948" i="16"/>
  <c r="AB940" i="16"/>
  <c r="AB932" i="16"/>
  <c r="AB924" i="16"/>
  <c r="AB916" i="16"/>
  <c r="AB908" i="16"/>
  <c r="AB903" i="16"/>
  <c r="AB896" i="16"/>
  <c r="AB888" i="16"/>
  <c r="AB880" i="16"/>
  <c r="AB872" i="16"/>
  <c r="AB864" i="16"/>
  <c r="AB856" i="16"/>
  <c r="AB848" i="16"/>
  <c r="AB836" i="16"/>
  <c r="AB828" i="16"/>
  <c r="AB820" i="16"/>
  <c r="AB812" i="16"/>
  <c r="AB804" i="16"/>
  <c r="AB796" i="16"/>
  <c r="AB788" i="16"/>
  <c r="AB780" i="16"/>
  <c r="AB775" i="16"/>
  <c r="AB768" i="16"/>
  <c r="AB760" i="16"/>
  <c r="AB752" i="16"/>
  <c r="AB744" i="16"/>
  <c r="AB736" i="16"/>
  <c r="AB728" i="16"/>
  <c r="AB720" i="16"/>
  <c r="AB708" i="16"/>
  <c r="AB700" i="16"/>
  <c r="AB692" i="16"/>
  <c r="AB684" i="16"/>
  <c r="AB676" i="16"/>
  <c r="AB668" i="16"/>
  <c r="AB660" i="16"/>
  <c r="AB652" i="16"/>
  <c r="AB647" i="16"/>
  <c r="AB640" i="16"/>
  <c r="AB632" i="16"/>
  <c r="AB624" i="16"/>
  <c r="AB616" i="16"/>
  <c r="AB608" i="16"/>
  <c r="AB600" i="16"/>
  <c r="AB592" i="16"/>
  <c r="AB580" i="16"/>
  <c r="AB2447" i="16"/>
  <c r="AB2328" i="16"/>
  <c r="AB2322" i="16"/>
  <c r="AB2314" i="16"/>
  <c r="AB1748" i="16"/>
  <c r="V1748" i="16"/>
  <c r="AB1684" i="16"/>
  <c r="V1684" i="16"/>
  <c r="I1684" i="16" s="1"/>
  <c r="AB1652" i="16"/>
  <c r="V1652" i="16"/>
  <c r="G1652" i="16" s="1"/>
  <c r="AB2456" i="16"/>
  <c r="AB2450" i="16"/>
  <c r="AB2392" i="16"/>
  <c r="AB2386" i="16"/>
  <c r="AB2351" i="16"/>
  <c r="AB2320" i="16"/>
  <c r="AB2256" i="16"/>
  <c r="AB2192" i="16"/>
  <c r="AB2128" i="16"/>
  <c r="AB2064" i="16"/>
  <c r="AB2000" i="16"/>
  <c r="AB1936" i="16"/>
  <c r="AB1778" i="16"/>
  <c r="AB1772" i="16"/>
  <c r="AB1327" i="16"/>
  <c r="AB1247" i="16"/>
  <c r="AB1223" i="16"/>
  <c r="AB1183" i="16"/>
  <c r="AB1071" i="16"/>
  <c r="AB1626" i="16"/>
  <c r="AB1620" i="16"/>
  <c r="AB1588" i="16"/>
  <c r="AB1524" i="16"/>
  <c r="AB1370" i="16"/>
  <c r="AB1363" i="16"/>
  <c r="AB1359" i="16"/>
  <c r="AB1199" i="16"/>
  <c r="AB1103" i="16"/>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AB2264" i="16"/>
  <c r="AB2258" i="16"/>
  <c r="AB2200" i="16"/>
  <c r="AB2194" i="16"/>
  <c r="AB1394" i="16"/>
  <c r="AB1319" i="16"/>
  <c r="AB1295" i="16"/>
  <c r="AB1255" i="16"/>
  <c r="AB1231" i="16"/>
  <c r="AB1195" i="16"/>
  <c r="AB1167" i="16"/>
  <c r="AB1119" i="16"/>
  <c r="AB1063" i="16"/>
  <c r="AB1039" i="16"/>
  <c r="B5" i="16"/>
  <c r="B6" i="16"/>
  <c r="B7" i="16"/>
  <c r="B8" i="16"/>
  <c r="B9" i="16"/>
  <c r="B10" i="16"/>
  <c r="B11" i="16"/>
  <c r="B12" i="16"/>
  <c r="B13" i="16"/>
  <c r="B14" i="16"/>
  <c r="C5" i="16"/>
  <c r="C7" i="16"/>
  <c r="C9" i="16"/>
  <c r="V9" i="16" s="1"/>
  <c r="J9" i="16" s="1"/>
  <c r="C11" i="16"/>
  <c r="C12" i="16"/>
  <c r="C14" i="16"/>
  <c r="C6" i="16"/>
  <c r="C8" i="16"/>
  <c r="C10" i="16"/>
  <c r="C13" i="16"/>
  <c r="H22" i="10"/>
  <c r="D22" i="10" s="1"/>
  <c r="K65" i="10"/>
  <c r="C65" i="10" s="1"/>
  <c r="D18" i="10"/>
  <c r="F33" i="10"/>
  <c r="H33" i="10" s="1"/>
  <c r="D33" i="10" s="1"/>
  <c r="F65" i="10"/>
  <c r="F43" i="10"/>
  <c r="H43" i="10" s="1"/>
  <c r="F48" i="10"/>
  <c r="H48" i="10" s="1"/>
  <c r="D48" i="10" s="1"/>
  <c r="F38" i="10"/>
  <c r="H38" i="10" s="1"/>
  <c r="D38" i="10" s="1"/>
  <c r="H28" i="10"/>
  <c r="D28" i="10" s="1"/>
  <c r="C18" i="10"/>
  <c r="C23" i="10"/>
  <c r="C28" i="10"/>
  <c r="C38" i="10"/>
  <c r="D17" i="10"/>
  <c r="K64" i="10"/>
  <c r="F27" i="10"/>
  <c r="F50" i="10" s="1"/>
  <c r="C22" i="10"/>
  <c r="C17" i="10"/>
  <c r="F41" i="10"/>
  <c r="H41" i="10" s="1"/>
  <c r="D41" i="10" s="1"/>
  <c r="F31" i="10"/>
  <c r="H31" i="10" s="1"/>
  <c r="F63" i="10"/>
  <c r="H26" i="10"/>
  <c r="D26" i="10" s="1"/>
  <c r="C26" i="10"/>
  <c r="F21" i="10"/>
  <c r="H21" i="10" s="1"/>
  <c r="C30" i="10"/>
  <c r="F35" i="10"/>
  <c r="H35" i="10" s="1"/>
  <c r="H25" i="10"/>
  <c r="D25" i="10" s="1"/>
  <c r="F40" i="10"/>
  <c r="H40" i="10" s="1"/>
  <c r="D40" i="10" s="1"/>
  <c r="F20" i="10"/>
  <c r="C13" i="10"/>
  <c r="C11" i="10"/>
  <c r="C12" i="10"/>
  <c r="C10" i="10"/>
  <c r="C9" i="10"/>
  <c r="F61" i="10"/>
  <c r="C6" i="10"/>
  <c r="C4" i="10"/>
  <c r="V2415" i="16"/>
  <c r="AB2415" i="16"/>
  <c r="G2415" i="16"/>
  <c r="V2399" i="16"/>
  <c r="G2399" i="16" s="1"/>
  <c r="AB2399" i="16"/>
  <c r="V2387" i="16"/>
  <c r="G2387" i="16" s="1"/>
  <c r="AB2387" i="16"/>
  <c r="AB1906" i="16"/>
  <c r="V1906" i="16"/>
  <c r="H1906" i="16" s="1"/>
  <c r="V1890" i="16"/>
  <c r="I1890" i="16" s="1"/>
  <c r="AB1890" i="16"/>
  <c r="V1878" i="16"/>
  <c r="F1878" i="16" s="1"/>
  <c r="AB1878" i="16"/>
  <c r="R1844" i="16"/>
  <c r="H1844" i="16"/>
  <c r="J1844" i="16"/>
  <c r="G1844" i="16"/>
  <c r="V1704" i="16"/>
  <c r="AB1704" i="16"/>
  <c r="AB1676" i="16"/>
  <c r="V1676" i="16"/>
  <c r="V1623" i="16"/>
  <c r="G1623" i="16" s="1"/>
  <c r="AB1623" i="16"/>
  <c r="V1617" i="16"/>
  <c r="AB1617" i="16"/>
  <c r="V1600" i="16"/>
  <c r="AB1600" i="16"/>
  <c r="V1591" i="16"/>
  <c r="F1591" i="16" s="1"/>
  <c r="AB1591" i="16"/>
  <c r="G1591" i="16"/>
  <c r="V1386" i="16"/>
  <c r="AB1386" i="16"/>
  <c r="V1376" i="16"/>
  <c r="J1376" i="16" s="1"/>
  <c r="AB1376" i="16"/>
  <c r="R1363" i="16"/>
  <c r="I1363" i="16"/>
  <c r="F1363" i="16"/>
  <c r="V1360" i="16"/>
  <c r="R1360" i="16" s="1"/>
  <c r="AB1360" i="16"/>
  <c r="V1117" i="16"/>
  <c r="AB1117" i="16"/>
  <c r="V1081" i="16"/>
  <c r="AB1081" i="16"/>
  <c r="V1061" i="16"/>
  <c r="G1061" i="16" s="1"/>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F1668" i="16" s="1"/>
  <c r="AB1668" i="16"/>
  <c r="V1647" i="16"/>
  <c r="G1647" i="16"/>
  <c r="V1641" i="16"/>
  <c r="AB1641" i="16"/>
  <c r="V1631" i="16"/>
  <c r="AB1631" i="16"/>
  <c r="R1622" i="16"/>
  <c r="G1622" i="16"/>
  <c r="G1454" i="16"/>
  <c r="J1454" i="16"/>
  <c r="AB1426" i="16"/>
  <c r="V1426" i="16"/>
  <c r="H1426" i="16" s="1"/>
  <c r="V1412" i="16"/>
  <c r="AB1412" i="16"/>
  <c r="V1385" i="16"/>
  <c r="R1385" i="16" s="1"/>
  <c r="AB1385" i="16"/>
  <c r="V1366" i="16"/>
  <c r="F1366" i="16" s="1"/>
  <c r="AB1366" i="16"/>
  <c r="AB1345" i="16"/>
  <c r="V1345" i="16"/>
  <c r="G1345" i="16" s="1"/>
  <c r="V1265" i="16"/>
  <c r="G1265" i="16" s="1"/>
  <c r="AB1265" i="16"/>
  <c r="V1252" i="16"/>
  <c r="R1252" i="16" s="1"/>
  <c r="AB1252" i="16"/>
  <c r="V1246" i="16"/>
  <c r="J1246" i="16" s="1"/>
  <c r="AB1246" i="16"/>
  <c r="G1246" i="16"/>
  <c r="V1209" i="16"/>
  <c r="AB1209" i="16"/>
  <c r="V1192" i="16"/>
  <c r="H1192" i="16" s="1"/>
  <c r="AB1192" i="16"/>
  <c r="V1171" i="16"/>
  <c r="G1171" i="16" s="1"/>
  <c r="AB1171" i="16"/>
  <c r="AB1127" i="16"/>
  <c r="V1127" i="16"/>
  <c r="V1099" i="16"/>
  <c r="G1099" i="16" s="1"/>
  <c r="AB1099" i="16"/>
  <c r="V1080" i="16"/>
  <c r="I1080" i="16" s="1"/>
  <c r="AB1080" i="16"/>
  <c r="G1073" i="16"/>
  <c r="J1073" i="16"/>
  <c r="I1073" i="16"/>
  <c r="V1070" i="16"/>
  <c r="H1070" i="16" s="1"/>
  <c r="AB1070" i="16"/>
  <c r="V1043" i="16"/>
  <c r="V1036" i="16"/>
  <c r="R1036" i="16" s="1"/>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X277" i="16" s="1"/>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X117" i="16" s="1"/>
  <c r="F117" i="16"/>
  <c r="G113" i="16"/>
  <c r="E113" i="16"/>
  <c r="X113" i="16" s="1"/>
  <c r="I113" i="16"/>
  <c r="R113" i="16"/>
  <c r="I104" i="16"/>
  <c r="H104" i="16"/>
  <c r="E99" i="16"/>
  <c r="X99" i="16" s="1"/>
  <c r="H99" i="16"/>
  <c r="J99" i="16"/>
  <c r="F99" i="16"/>
  <c r="G94" i="16"/>
  <c r="E94" i="16"/>
  <c r="X94" i="16" s="1"/>
  <c r="I94" i="16"/>
  <c r="I85" i="16"/>
  <c r="E85" i="16"/>
  <c r="X85" i="16" s="1"/>
  <c r="G85" i="16"/>
  <c r="H85" i="16"/>
  <c r="J85" i="16"/>
  <c r="R85" i="16"/>
  <c r="J81" i="16"/>
  <c r="R81" i="16"/>
  <c r="E81" i="16"/>
  <c r="X81" i="16" s="1"/>
  <c r="F81" i="16"/>
  <c r="I81" i="16"/>
  <c r="H67" i="16"/>
  <c r="G67" i="16"/>
  <c r="E67" i="16"/>
  <c r="X67" i="16" s="1"/>
  <c r="R67" i="16"/>
  <c r="R58" i="16"/>
  <c r="G58" i="16"/>
  <c r="E53" i="16"/>
  <c r="X53" i="16" s="1"/>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G2143" i="16" s="1"/>
  <c r="AB2143" i="16"/>
  <c r="V2134" i="16"/>
  <c r="AB2134" i="16"/>
  <c r="V2131" i="16"/>
  <c r="E2131" i="16" s="1"/>
  <c r="X2131" i="16" s="1"/>
  <c r="G2131" i="16"/>
  <c r="AB2131" i="16"/>
  <c r="V2128" i="16"/>
  <c r="F2128" i="16" s="1"/>
  <c r="V2122" i="16"/>
  <c r="E2122" i="16" s="1"/>
  <c r="X2122" i="16" s="1"/>
  <c r="G2119" i="16"/>
  <c r="H2119" i="16"/>
  <c r="I2119" i="16"/>
  <c r="F2119" i="16"/>
  <c r="E2119" i="16"/>
  <c r="X2119" i="16" s="1"/>
  <c r="AB2418" i="16"/>
  <c r="V2418" i="16"/>
  <c r="V2402" i="16"/>
  <c r="AB2402" i="16"/>
  <c r="V2390" i="16"/>
  <c r="J2390" i="16" s="1"/>
  <c r="AB2390" i="16"/>
  <c r="E1903" i="16"/>
  <c r="X1903" i="16" s="1"/>
  <c r="F1903" i="16"/>
  <c r="H1903" i="16"/>
  <c r="R1903" i="16"/>
  <c r="J1903" i="16"/>
  <c r="V1887" i="16"/>
  <c r="R1887" i="16" s="1"/>
  <c r="AB1887" i="16"/>
  <c r="V1875" i="16"/>
  <c r="AB1875" i="16"/>
  <c r="G1875" i="16"/>
  <c r="V1847" i="16"/>
  <c r="AB1847" i="16"/>
  <c r="AB1708" i="16"/>
  <c r="V1708" i="16"/>
  <c r="V1672" i="16"/>
  <c r="F1672" i="16" s="1"/>
  <c r="AB1672" i="16"/>
  <c r="V1642" i="16"/>
  <c r="G1642" i="16" s="1"/>
  <c r="AB1642" i="16"/>
  <c r="V1632" i="16"/>
  <c r="F1632" i="16" s="1"/>
  <c r="AB1632" i="16"/>
  <c r="G1620" i="16"/>
  <c r="F1620" i="16"/>
  <c r="V1610" i="16"/>
  <c r="H1610" i="16" s="1"/>
  <c r="AB1610" i="16"/>
  <c r="R1588" i="16"/>
  <c r="G1588" i="16"/>
  <c r="F1588" i="16"/>
  <c r="V1452" i="16"/>
  <c r="R1452" i="16" s="1"/>
  <c r="AB1452" i="16"/>
  <c r="V1448" i="16"/>
  <c r="AB1448" i="16"/>
  <c r="V1420" i="16"/>
  <c r="AB1420" i="16"/>
  <c r="V1416" i="16"/>
  <c r="F1416" i="16" s="1"/>
  <c r="AB1416" i="16"/>
  <c r="V1373" i="16"/>
  <c r="AB1373" i="16"/>
  <c r="V1356" i="16"/>
  <c r="AB1356" i="16"/>
  <c r="V1155" i="16"/>
  <c r="AB1155" i="16"/>
  <c r="V1121" i="16"/>
  <c r="G1121" i="16" s="1"/>
  <c r="AB1121" i="16"/>
  <c r="V1077" i="16"/>
  <c r="AB1077" i="16"/>
  <c r="V1064" i="16"/>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J2424" i="16" s="1"/>
  <c r="V2408" i="16"/>
  <c r="AB2408" i="16"/>
  <c r="V2398" i="16"/>
  <c r="AB2398" i="16"/>
  <c r="V2374" i="16"/>
  <c r="AB2374" i="16"/>
  <c r="V1896" i="16"/>
  <c r="E1896" i="16" s="1"/>
  <c r="X1896" i="16" s="1"/>
  <c r="AB1896" i="16"/>
  <c r="V1886" i="16"/>
  <c r="AB1886" i="16"/>
  <c r="H1868" i="16"/>
  <c r="J1868" i="16"/>
  <c r="V1859" i="16"/>
  <c r="AB1859" i="16"/>
  <c r="AB1714" i="16"/>
  <c r="V1714" i="16"/>
  <c r="G1714" i="16" s="1"/>
  <c r="V1682" i="16"/>
  <c r="R1682" i="16" s="1"/>
  <c r="AB1682" i="16"/>
  <c r="V1665" i="16"/>
  <c r="J1665" i="16" s="1"/>
  <c r="AB1665" i="16"/>
  <c r="V1656" i="16"/>
  <c r="AB1656" i="16"/>
  <c r="E1644" i="16"/>
  <c r="X1644" i="16" s="1"/>
  <c r="R1644" i="16"/>
  <c r="V1458" i="16"/>
  <c r="I1458" i="16" s="1"/>
  <c r="AB1458" i="16"/>
  <c r="V1409" i="16"/>
  <c r="AB1409" i="16"/>
  <c r="G1409" i="16"/>
  <c r="V1400" i="16"/>
  <c r="AB1400" i="16"/>
  <c r="G1372" i="16"/>
  <c r="R1372" i="16"/>
  <c r="V1341" i="16"/>
  <c r="G1341" i="16" s="1"/>
  <c r="AB1341" i="16"/>
  <c r="V1337" i="16"/>
  <c r="AB1337" i="16"/>
  <c r="H1235" i="16"/>
  <c r="I1235" i="16"/>
  <c r="F1235" i="16"/>
  <c r="E1235" i="16"/>
  <c r="X1235" i="16" s="1"/>
  <c r="G1235" i="16"/>
  <c r="V1205" i="16"/>
  <c r="F1205" i="16" s="1"/>
  <c r="AB1205" i="16"/>
  <c r="V1189" i="16"/>
  <c r="AB1189" i="16"/>
  <c r="V1164" i="16"/>
  <c r="H1164" i="16" s="1"/>
  <c r="AB1164" i="16"/>
  <c r="V1158" i="16"/>
  <c r="AB1158" i="16"/>
  <c r="G1123" i="16"/>
  <c r="I1123" i="16"/>
  <c r="E1123" i="16"/>
  <c r="X1123" i="16" s="1"/>
  <c r="J1123" i="16"/>
  <c r="V1096" i="16"/>
  <c r="J1096" i="16" s="1"/>
  <c r="AB1096" i="16"/>
  <c r="V1076" i="16"/>
  <c r="AB1076" i="16"/>
  <c r="V1040" i="16"/>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X313" i="16" s="1"/>
  <c r="R313" i="16"/>
  <c r="H305" i="16"/>
  <c r="E305" i="16"/>
  <c r="X305" i="16" s="1"/>
  <c r="R305" i="16"/>
  <c r="G305" i="16"/>
  <c r="I305" i="16"/>
  <c r="R297" i="16"/>
  <c r="H297" i="16"/>
  <c r="F297" i="16"/>
  <c r="I297" i="16"/>
  <c r="J297" i="16"/>
  <c r="R289" i="16"/>
  <c r="F289" i="16"/>
  <c r="H289" i="16"/>
  <c r="J289" i="16"/>
  <c r="E289" i="16"/>
  <c r="X289" i="16" s="1"/>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R433" i="16"/>
  <c r="R145" i="16"/>
  <c r="G425" i="16"/>
  <c r="H429" i="16"/>
  <c r="G965" i="16"/>
  <c r="R719" i="16"/>
  <c r="H961" i="16"/>
  <c r="F2404" i="16"/>
  <c r="F867" i="16"/>
  <c r="E1454" i="16"/>
  <c r="X1454" i="16" s="1"/>
  <c r="H237" i="16"/>
  <c r="E1382" i="16"/>
  <c r="X1382" i="16" s="1"/>
  <c r="I1620" i="16"/>
  <c r="R1597" i="16"/>
  <c r="F1073" i="16"/>
  <c r="G933" i="16"/>
  <c r="I517" i="16"/>
  <c r="F497" i="16"/>
  <c r="I497" i="16"/>
  <c r="E453" i="16"/>
  <c r="X453" i="16" s="1"/>
  <c r="R381" i="16"/>
  <c r="E249" i="16"/>
  <c r="X249" i="16" s="1"/>
  <c r="E1880" i="16"/>
  <c r="X1880" i="16" s="1"/>
  <c r="E541" i="16"/>
  <c r="X541" i="16" s="1"/>
  <c r="E449" i="16"/>
  <c r="X449" i="16" s="1"/>
  <c r="J437" i="16"/>
  <c r="F533" i="16"/>
  <c r="I525" i="16"/>
  <c r="J505" i="16"/>
  <c r="E465" i="16"/>
  <c r="X465" i="16" s="1"/>
  <c r="J417" i="16"/>
  <c r="E397" i="16"/>
  <c r="X397" i="16" s="1"/>
  <c r="R389" i="16"/>
  <c r="F1372" i="16"/>
  <c r="J481" i="16"/>
  <c r="H361" i="16"/>
  <c r="R353" i="16"/>
  <c r="E329" i="16"/>
  <c r="X329" i="16" s="1"/>
  <c r="G887" i="16"/>
  <c r="J509" i="16"/>
  <c r="F477" i="16"/>
  <c r="J421" i="16"/>
  <c r="J293" i="16"/>
  <c r="J168" i="16"/>
  <c r="H1710" i="16"/>
  <c r="R94" i="16"/>
  <c r="I117" i="16"/>
  <c r="F927" i="16"/>
  <c r="G561" i="16"/>
  <c r="H113" i="16"/>
  <c r="R2384" i="16"/>
  <c r="E1363" i="16"/>
  <c r="X1363" i="16" s="1"/>
  <c r="F177" i="16"/>
  <c r="I489" i="16"/>
  <c r="G365" i="16"/>
  <c r="I205"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F2168" i="16" s="1"/>
  <c r="AB2168" i="16"/>
  <c r="V2152" i="16"/>
  <c r="AB2152" i="16"/>
  <c r="V2142" i="16"/>
  <c r="F2142" i="16" s="1"/>
  <c r="AB2142" i="16"/>
  <c r="V2139" i="16"/>
  <c r="G2139" i="16" s="1"/>
  <c r="AB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AB2006" i="16"/>
  <c r="V2003" i="16"/>
  <c r="AB2003" i="16"/>
  <c r="V2000" i="16"/>
  <c r="V1994" i="16"/>
  <c r="H1994" i="16" s="1"/>
  <c r="V1991" i="16"/>
  <c r="G1991" i="16"/>
  <c r="G2503" i="16"/>
  <c r="J2503" i="16"/>
  <c r="H2503" i="16"/>
  <c r="F2503" i="16"/>
  <c r="F2501" i="16"/>
  <c r="H2501" i="16"/>
  <c r="G2501" i="16"/>
  <c r="I2501" i="16"/>
  <c r="AB2296" i="16"/>
  <c r="V2296" i="16"/>
  <c r="J2296" i="16" s="1"/>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F1990" i="16" s="1"/>
  <c r="AB1990" i="16"/>
  <c r="V1987" i="16"/>
  <c r="AB1987" i="16"/>
  <c r="AB2482" i="16"/>
  <c r="V2482" i="16"/>
  <c r="V2466" i="16"/>
  <c r="AB2466" i="16"/>
  <c r="V2454" i="16"/>
  <c r="I2454" i="16" s="1"/>
  <c r="AB2454" i="16"/>
  <c r="V2448" i="16"/>
  <c r="G2448" i="16" s="1"/>
  <c r="V2442" i="16"/>
  <c r="R2442" i="16" s="1"/>
  <c r="AB2354" i="16"/>
  <c r="V2354" i="16"/>
  <c r="V2338" i="16"/>
  <c r="AB2338" i="16"/>
  <c r="V2335" i="16"/>
  <c r="AB2335" i="16"/>
  <c r="V2326" i="16"/>
  <c r="E2326" i="16" s="1"/>
  <c r="X2326" i="16" s="1"/>
  <c r="AB2326" i="16"/>
  <c r="V2320" i="16"/>
  <c r="V2314" i="16"/>
  <c r="E2314" i="16" s="1"/>
  <c r="X2314" i="16" s="1"/>
  <c r="AB2226" i="16"/>
  <c r="V2226" i="16"/>
  <c r="V2223" i="16"/>
  <c r="AB2223" i="16"/>
  <c r="V2210" i="16"/>
  <c r="F2210" i="16" s="1"/>
  <c r="AB2210" i="16"/>
  <c r="V2207" i="16"/>
  <c r="R2207" i="16" s="1"/>
  <c r="AB2207" i="16"/>
  <c r="V2198" i="16"/>
  <c r="AB2198" i="16"/>
  <c r="V2195" i="16"/>
  <c r="G2195" i="16" s="1"/>
  <c r="V2192" i="16"/>
  <c r="I2192" i="16" s="1"/>
  <c r="V2186" i="16"/>
  <c r="R2186" i="16" s="1"/>
  <c r="V2098" i="16"/>
  <c r="R2098" i="16" s="1"/>
  <c r="AB2098" i="16"/>
  <c r="V2082" i="16"/>
  <c r="R2082" i="16" s="1"/>
  <c r="AB2082" i="16"/>
  <c r="V2070" i="16"/>
  <c r="G2070" i="16" s="1"/>
  <c r="AB2070" i="16"/>
  <c r="V2064" i="16"/>
  <c r="I2064" i="16" s="1"/>
  <c r="V2058" i="16"/>
  <c r="AB1970" i="16"/>
  <c r="V1970" i="16"/>
  <c r="J1970" i="16" s="1"/>
  <c r="H1967" i="16"/>
  <c r="J1967" i="16"/>
  <c r="F1967" i="16"/>
  <c r="V1954" i="16"/>
  <c r="F1954" i="16" s="1"/>
  <c r="AB1954" i="16"/>
  <c r="V1939" i="16"/>
  <c r="G1939" i="16"/>
  <c r="AB1939" i="16"/>
  <c r="V1936" i="16"/>
  <c r="V1930" i="16"/>
  <c r="AB1836" i="16"/>
  <c r="V1836" i="16"/>
  <c r="R1836" i="16" s="1"/>
  <c r="V1832" i="16"/>
  <c r="R1832" i="16" s="1"/>
  <c r="AB1832" i="16"/>
  <c r="V1800" i="16"/>
  <c r="AB1800" i="16"/>
  <c r="V1770" i="16"/>
  <c r="AB1770" i="16"/>
  <c r="J1751" i="16"/>
  <c r="I1751" i="16"/>
  <c r="V1738" i="16"/>
  <c r="E1738" i="16" s="1"/>
  <c r="X1738" i="16" s="1"/>
  <c r="AB1738" i="16"/>
  <c r="V1728" i="16"/>
  <c r="AB1728" i="16"/>
  <c r="V1719" i="16"/>
  <c r="AB1719" i="16"/>
  <c r="V1580" i="16"/>
  <c r="J1580" i="16" s="1"/>
  <c r="AB1580" i="16"/>
  <c r="V1576" i="16"/>
  <c r="AB1576" i="16"/>
  <c r="AB1548" i="16"/>
  <c r="V1548" i="16"/>
  <c r="V1544" i="16"/>
  <c r="AB1544" i="16"/>
  <c r="V1514" i="16"/>
  <c r="AB1514" i="16"/>
  <c r="V1504" i="16"/>
  <c r="I1504" i="16" s="1"/>
  <c r="AB1504" i="16"/>
  <c r="V1495" i="16"/>
  <c r="AB1495" i="16"/>
  <c r="V1489" i="16"/>
  <c r="AB1489" i="16"/>
  <c r="V1482" i="16"/>
  <c r="I1482" i="16" s="1"/>
  <c r="AB1482" i="16"/>
  <c r="AB2488" i="16"/>
  <c r="V2488" i="16"/>
  <c r="J2488" i="16" s="1"/>
  <c r="V2472" i="16"/>
  <c r="AB2472" i="16"/>
  <c r="AB2360" i="16"/>
  <c r="V2360" i="16"/>
  <c r="V2344" i="16"/>
  <c r="H2344" i="16" s="1"/>
  <c r="AB2344" i="16"/>
  <c r="V2307" i="16"/>
  <c r="AB2307" i="16"/>
  <c r="AB2232" i="16"/>
  <c r="V2232" i="16"/>
  <c r="V2216" i="16"/>
  <c r="AB2216" i="16"/>
  <c r="V2179" i="16"/>
  <c r="AB2179" i="16"/>
  <c r="V2104" i="16"/>
  <c r="AB2104" i="16"/>
  <c r="V2088" i="16"/>
  <c r="F2088" i="16" s="1"/>
  <c r="AB2088" i="16"/>
  <c r="V2078" i="16"/>
  <c r="AB2078" i="16"/>
  <c r="V2075" i="16"/>
  <c r="G2075" i="16" s="1"/>
  <c r="V2054" i="16"/>
  <c r="G2054" i="16" s="1"/>
  <c r="V2051" i="16"/>
  <c r="G2051" i="16"/>
  <c r="AB2051" i="16"/>
  <c r="V1960" i="16"/>
  <c r="AB1960" i="16"/>
  <c r="V1950" i="16"/>
  <c r="I1950" i="16" s="1"/>
  <c r="AB1950" i="16"/>
  <c r="V1947" i="16"/>
  <c r="G1947" i="16"/>
  <c r="AB1947" i="16"/>
  <c r="V1926" i="16"/>
  <c r="R1926" i="16" s="1"/>
  <c r="AB1926" i="16"/>
  <c r="V1923" i="16"/>
  <c r="G1923" i="16"/>
  <c r="AB1842" i="16"/>
  <c r="V1842" i="16"/>
  <c r="H1842" i="16" s="1"/>
  <c r="V1796" i="16"/>
  <c r="F1796" i="16" s="1"/>
  <c r="AB1796" i="16"/>
  <c r="V1793" i="16"/>
  <c r="AB1793" i="16"/>
  <c r="V1784" i="16"/>
  <c r="AB1784" i="16"/>
  <c r="V1769" i="16"/>
  <c r="AB1769" i="16"/>
  <c r="V1759" i="16"/>
  <c r="AB1759" i="16"/>
  <c r="V1586" i="16"/>
  <c r="I1586" i="16" s="1"/>
  <c r="AB1586" i="16"/>
  <c r="AB1554" i="16"/>
  <c r="V1554" i="16"/>
  <c r="R1554" i="16" s="1"/>
  <c r="V1540" i="16"/>
  <c r="AB1540" i="16"/>
  <c r="V1513" i="16"/>
  <c r="AB1513" i="16"/>
  <c r="F1503" i="16"/>
  <c r="J1503" i="16"/>
  <c r="E1503" i="16"/>
  <c r="X1503" i="16" s="1"/>
  <c r="V2431" i="16"/>
  <c r="H2431" i="16" s="1"/>
  <c r="AB2431" i="16"/>
  <c r="V2367" i="16"/>
  <c r="H2367" i="16" s="1"/>
  <c r="AB2367" i="16"/>
  <c r="G2367" i="16"/>
  <c r="V2355" i="16"/>
  <c r="H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R1789" i="16" s="1"/>
  <c r="G1789" i="16"/>
  <c r="V1783" i="16"/>
  <c r="AB1783" i="16"/>
  <c r="V1768" i="16"/>
  <c r="G1768" i="16" s="1"/>
  <c r="AB1768" i="16"/>
  <c r="R1687" i="16"/>
  <c r="E1687" i="16"/>
  <c r="X1687" i="16" s="1"/>
  <c r="V1640" i="16"/>
  <c r="H1640" i="16" s="1"/>
  <c r="AB1640" i="16"/>
  <c r="AB1612" i="16"/>
  <c r="V1612" i="16"/>
  <c r="R1612" i="16" s="1"/>
  <c r="V1608" i="16"/>
  <c r="AB1608" i="16"/>
  <c r="V1578" i="16"/>
  <c r="F1578" i="16" s="1"/>
  <c r="AB1578" i="16"/>
  <c r="V1568" i="16"/>
  <c r="AB1568" i="16"/>
  <c r="V1559" i="16"/>
  <c r="E1559" i="16" s="1"/>
  <c r="X1559" i="16" s="1"/>
  <c r="AB1559" i="16"/>
  <c r="V1527" i="16"/>
  <c r="G1527" i="16"/>
  <c r="V1512" i="16"/>
  <c r="R1512" i="16" s="1"/>
  <c r="AB1512" i="16"/>
  <c r="AB1484" i="16"/>
  <c r="V1484" i="16"/>
  <c r="V1480" i="16"/>
  <c r="J1480" i="16" s="1"/>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I1224" i="16" s="1"/>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R1486" i="16"/>
  <c r="G1486" i="16"/>
  <c r="I1455" i="16"/>
  <c r="R1455" i="16"/>
  <c r="H1353" i="16"/>
  <c r="G1353" i="16"/>
  <c r="V1318" i="16"/>
  <c r="J1318" i="16" s="1"/>
  <c r="AB1318" i="16"/>
  <c r="AB1287" i="16"/>
  <c r="V1287" i="16"/>
  <c r="V1108" i="16"/>
  <c r="AB1108" i="16"/>
  <c r="V1102" i="16"/>
  <c r="J1102" i="16" s="1"/>
  <c r="AB1102" i="16"/>
  <c r="V1052" i="16"/>
  <c r="J1052" i="16" s="1"/>
  <c r="AB1052" i="16"/>
  <c r="V1046" i="16"/>
  <c r="AB1046" i="16"/>
  <c r="AB1280" i="16"/>
  <c r="AB1177" i="16"/>
  <c r="AB1086" i="16"/>
  <c r="V1636" i="16"/>
  <c r="G1636" i="16" s="1"/>
  <c r="AB1636" i="16"/>
  <c r="V1572" i="16"/>
  <c r="F1572" i="16" s="1"/>
  <c r="AB1572" i="16"/>
  <c r="V1508" i="16"/>
  <c r="AB1508" i="16"/>
  <c r="V1444" i="16"/>
  <c r="I1444" i="16" s="1"/>
  <c r="AB1444" i="16"/>
  <c r="V1380" i="16"/>
  <c r="F1380" i="16" s="1"/>
  <c r="AB1380" i="16"/>
  <c r="V1364" i="16"/>
  <c r="G1364" i="16" s="1"/>
  <c r="AB1364" i="16"/>
  <c r="V1358" i="16"/>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G2218" i="16"/>
  <c r="F2218" i="16"/>
  <c r="J2210" i="16"/>
  <c r="G2210" i="16"/>
  <c r="H2202" i="16"/>
  <c r="I2202" i="16"/>
  <c r="E2202" i="16"/>
  <c r="X2202" i="16" s="1"/>
  <c r="F2186" i="16"/>
  <c r="E2186" i="16"/>
  <c r="X2186" i="16" s="1"/>
  <c r="J2170" i="16"/>
  <c r="G2170"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H1789" i="16"/>
  <c r="J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J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5" i="16"/>
  <c r="I1305" i="16"/>
  <c r="G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E1246" i="16"/>
  <c r="X1246" i="16" s="1"/>
  <c r="G1240" i="16"/>
  <c r="R1240" i="16"/>
  <c r="J1236" i="16"/>
  <c r="I1236" i="16"/>
  <c r="J1233" i="16"/>
  <c r="F1233" i="16"/>
  <c r="I1233" i="16"/>
  <c r="H1233" i="16"/>
  <c r="R1233" i="16"/>
  <c r="G1230" i="16"/>
  <c r="H1230"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H1124" i="16"/>
  <c r="J1124" i="16"/>
  <c r="I1124" i="16"/>
  <c r="R1121" i="16"/>
  <c r="G1112" i="16"/>
  <c r="I1112" i="16"/>
  <c r="I1105" i="16"/>
  <c r="F1105" i="16"/>
  <c r="R1105" i="16"/>
  <c r="J1105" i="16"/>
  <c r="H1105" i="16"/>
  <c r="E1105" i="16"/>
  <c r="X1105" i="16" s="1"/>
  <c r="R1093" i="16"/>
  <c r="J1093" i="16"/>
  <c r="E1093" i="16"/>
  <c r="X1093" i="16" s="1"/>
  <c r="I1093" i="16"/>
  <c r="F1093" i="16"/>
  <c r="H1093" i="16"/>
  <c r="I1083" i="16"/>
  <c r="E1083" i="16"/>
  <c r="X1083" i="16" s="1"/>
  <c r="R1083" i="16"/>
  <c r="J1077" i="16"/>
  <c r="I1067" i="16"/>
  <c r="E1067" i="16"/>
  <c r="X1067" i="16" s="1"/>
  <c r="R1067" i="16"/>
  <c r="J1067" i="16"/>
  <c r="H1067" i="16"/>
  <c r="G1062" i="16"/>
  <c r="E1062" i="16"/>
  <c r="X1062" i="16" s="1"/>
  <c r="R1062" i="16"/>
  <c r="I1049" i="16"/>
  <c r="H1049" i="16"/>
  <c r="J1049" i="16"/>
  <c r="G1049"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J919" i="16"/>
  <c r="F835" i="16"/>
  <c r="G302" i="16"/>
  <c r="J206" i="16"/>
  <c r="H390" i="16"/>
  <c r="J575" i="16"/>
  <c r="I1541" i="16"/>
  <c r="I951" i="16"/>
  <c r="E911" i="16"/>
  <c r="X911" i="16" s="1"/>
  <c r="F22"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J993" i="16"/>
  <c r="J739" i="16"/>
  <c r="I45" i="16"/>
  <c r="F881" i="16"/>
  <c r="J2005" i="16"/>
  <c r="I2021"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461" i="16"/>
  <c r="X1461" i="16" s="1"/>
  <c r="I897" i="16"/>
  <c r="E851" i="16"/>
  <c r="X851" i="16" s="1"/>
  <c r="R1749" i="16"/>
  <c r="I1669" i="16"/>
  <c r="R867" i="16"/>
  <c r="E821" i="16"/>
  <c r="X821" i="16" s="1"/>
  <c r="I1893" i="16"/>
  <c r="J1786" i="16"/>
  <c r="I747"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I150" i="16"/>
  <c r="E839" i="16"/>
  <c r="X839" i="16" s="1"/>
  <c r="I997" i="16"/>
  <c r="F534" i="16"/>
  <c r="I2386" i="16"/>
  <c r="J1797" i="16"/>
  <c r="J911" i="16"/>
  <c r="H717" i="16"/>
  <c r="E2434" i="16"/>
  <c r="X2434" i="16" s="1"/>
  <c r="E22" i="16"/>
  <c r="X22" i="16" s="1"/>
  <c r="I362"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R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2118" i="16"/>
  <c r="X2118" i="16" s="1"/>
  <c r="J2070" i="16"/>
  <c r="F1526" i="16"/>
  <c r="I1985" i="16"/>
  <c r="F1985" i="16"/>
  <c r="F1745" i="16"/>
  <c r="R1745" i="16"/>
  <c r="J832" i="16"/>
  <c r="F994" i="16"/>
  <c r="H874" i="16"/>
  <c r="F1057" i="16"/>
  <c r="H990" i="16"/>
  <c r="E1865" i="16"/>
  <c r="X1865" i="16" s="1"/>
  <c r="E1609" i="16"/>
  <c r="X1609" i="16" s="1"/>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J1591" i="16"/>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G164" i="16"/>
  <c r="E155" i="16"/>
  <c r="X155" i="16" s="1"/>
  <c r="F59" i="16"/>
  <c r="G77" i="16"/>
  <c r="X457" i="16"/>
  <c r="X363" i="16"/>
  <c r="X268" i="16"/>
  <c r="X564" i="16"/>
  <c r="X572" i="16"/>
  <c r="X27" i="16"/>
  <c r="X351" i="16"/>
  <c r="X479" i="16"/>
  <c r="X83" i="16"/>
  <c r="X291" i="16"/>
  <c r="X263" i="16"/>
  <c r="X145" i="16"/>
  <c r="X51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279" i="16"/>
  <c r="X532" i="16"/>
  <c r="X448" i="16"/>
  <c r="X231" i="16"/>
  <c r="X451" i="16"/>
  <c r="X412" i="16"/>
  <c r="X371" i="16"/>
  <c r="X567" i="16"/>
  <c r="X331" i="16"/>
  <c r="X325" i="16"/>
  <c r="X335" i="16"/>
  <c r="X239" i="16"/>
  <c r="X57" i="16"/>
  <c r="X65" i="16"/>
  <c r="X510" i="16"/>
  <c r="X133" i="16"/>
  <c r="X519" i="16"/>
  <c r="X223" i="16"/>
  <c r="X204" i="16"/>
  <c r="X475" i="16"/>
  <c r="X287" i="16"/>
  <c r="X391" i="16"/>
  <c r="X529" i="16"/>
  <c r="X505" i="16"/>
  <c r="X415" i="16"/>
  <c r="X421" i="16"/>
  <c r="X311" i="16"/>
  <c r="X432" i="16"/>
  <c r="X468" i="16"/>
  <c r="X192" i="16"/>
  <c r="X480" i="16"/>
  <c r="X428" i="16"/>
  <c r="X488" i="16"/>
  <c r="X396" i="16"/>
  <c r="X161" i="16"/>
  <c r="X520" i="16"/>
  <c r="X115" i="16"/>
  <c r="X489" i="16"/>
  <c r="X26" i="16"/>
  <c r="X425" i="16"/>
  <c r="X455" i="16"/>
  <c r="X379" i="16"/>
  <c r="X28" i="16"/>
  <c r="X435" i="16"/>
  <c r="X297" i="16"/>
  <c r="X499" i="16"/>
  <c r="X559" i="16"/>
  <c r="X483" i="16"/>
  <c r="X299" i="16"/>
  <c r="X531" i="16"/>
  <c r="X503" i="16"/>
  <c r="X487" i="16"/>
  <c r="X387" i="16"/>
  <c r="X353" i="16"/>
  <c r="X235" i="16"/>
  <c r="X247" i="16"/>
  <c r="X501" i="16"/>
  <c r="X304" i="16"/>
  <c r="X392" i="16"/>
  <c r="X101" i="16"/>
  <c r="X307" i="16"/>
  <c r="X185" i="16"/>
  <c r="X51" i="16"/>
  <c r="X33" i="16"/>
  <c r="X91" i="16"/>
  <c r="X317" i="16"/>
  <c r="X411" i="16"/>
  <c r="X347" i="16"/>
  <c r="X273" i="16"/>
  <c r="X339" i="16"/>
  <c r="X343" i="16"/>
  <c r="X507" i="16"/>
  <c r="X523" i="16"/>
  <c r="X563" i="16"/>
  <c r="X195" i="16"/>
  <c r="X183" i="16"/>
  <c r="X69" i="16"/>
  <c r="X515" i="16"/>
  <c r="X123" i="16"/>
  <c r="X171" i="16"/>
  <c r="X187" i="16"/>
  <c r="X219" i="16"/>
  <c r="X97" i="16"/>
  <c r="X147" i="16"/>
  <c r="X295" i="16"/>
  <c r="X439" i="16"/>
  <c r="X433" i="16"/>
  <c r="X323" i="16"/>
  <c r="X427" i="16"/>
  <c r="X447" i="16"/>
  <c r="X517" i="16"/>
  <c r="X445" i="16"/>
  <c r="X243" i="16"/>
  <c r="X491" i="16"/>
  <c r="X407" i="16"/>
  <c r="X283" i="16"/>
  <c r="X403" i="16"/>
  <c r="X423" i="16"/>
  <c r="X419" i="16"/>
  <c r="X399" i="16"/>
  <c r="X375" i="16"/>
  <c r="X509" i="16"/>
  <c r="X227" i="16"/>
  <c r="X255" i="16"/>
  <c r="X315" i="16"/>
  <c r="X64" i="16"/>
  <c r="X568" i="16"/>
  <c r="X142" i="16"/>
  <c r="X292" i="16"/>
  <c r="X52" i="16"/>
  <c r="X364" i="16"/>
  <c r="X199" i="16"/>
  <c r="X203" i="16"/>
  <c r="X19" i="16"/>
  <c r="X139" i="16"/>
  <c r="X29" i="16"/>
  <c r="X560" i="16"/>
  <c r="X441" i="16"/>
  <c r="X271" i="16"/>
  <c r="X367" i="16"/>
  <c r="X197" i="16"/>
  <c r="X207" i="16"/>
  <c r="X129" i="16"/>
  <c r="X107" i="16"/>
  <c r="X444" i="16"/>
  <c r="X266" i="16"/>
  <c r="X551" i="16"/>
  <c r="X275" i="16"/>
  <c r="X545" i="16"/>
  <c r="X179" i="16"/>
  <c r="X217" i="16"/>
  <c r="X374" i="16"/>
  <c r="X37" i="16"/>
  <c r="X165" i="16"/>
  <c r="X211" i="16"/>
  <c r="X215" i="16"/>
  <c r="X110" i="16"/>
  <c r="X154" i="16"/>
  <c r="X232" i="16"/>
  <c r="X20" i="16"/>
  <c r="D55" i="4"/>
  <c r="E2383" i="16"/>
  <c r="X2383" i="16" s="1"/>
  <c r="G2383" i="16"/>
  <c r="R2383" i="16"/>
  <c r="H2383" i="16"/>
  <c r="J2239" i="16"/>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I1377" i="16"/>
  <c r="R1377" i="16"/>
  <c r="G1377" i="16"/>
  <c r="E1369" i="16"/>
  <c r="X1369" i="16" s="1"/>
  <c r="I1369" i="16"/>
  <c r="E1169" i="16"/>
  <c r="X1169" i="16" s="1"/>
  <c r="J1169" i="16"/>
  <c r="I1085" i="16"/>
  <c r="R1085" i="16"/>
  <c r="H1085" i="16"/>
  <c r="F1063"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J1354" i="16" s="1"/>
  <c r="AB1354" i="16"/>
  <c r="V1348" i="16"/>
  <c r="AB1348" i="16"/>
  <c r="AB1239" i="16"/>
  <c r="V1239" i="16"/>
  <c r="V1226" i="16"/>
  <c r="AB1226" i="16"/>
  <c r="V1220" i="16"/>
  <c r="R1220" i="16" s="1"/>
  <c r="AB1220" i="16"/>
  <c r="AB1111" i="16"/>
  <c r="V1111" i="16"/>
  <c r="V1098" i="16"/>
  <c r="H1098" i="16" s="1"/>
  <c r="AB1098"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R2131" i="16"/>
  <c r="AB1303" i="16"/>
  <c r="V1303" i="16"/>
  <c r="G1303" i="16" s="1"/>
  <c r="V1290" i="16"/>
  <c r="E1290" i="16" s="1"/>
  <c r="X1290" i="16" s="1"/>
  <c r="AB1290" i="16"/>
  <c r="V1284" i="16"/>
  <c r="E1284" i="16" s="1"/>
  <c r="X1284" i="16" s="1"/>
  <c r="AB1284" i="16"/>
  <c r="AB1175" i="16"/>
  <c r="V1175" i="16"/>
  <c r="V1162" i="16"/>
  <c r="G1162" i="16" s="1"/>
  <c r="AB1162" i="16"/>
  <c r="V1156" i="16"/>
  <c r="R1156" i="16" s="1"/>
  <c r="AB1156" i="16"/>
  <c r="AB1047" i="16"/>
  <c r="V1047" i="16"/>
  <c r="V1034" i="16"/>
  <c r="J1034" i="16" s="1"/>
  <c r="AB1034" i="16"/>
  <c r="V1028" i="16"/>
  <c r="I1028" i="16" s="1"/>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AB1346" i="16"/>
  <c r="V1282" i="16"/>
  <c r="G1282" i="16" s="1"/>
  <c r="AB1282" i="16"/>
  <c r="V1218" i="16"/>
  <c r="E1218" i="16" s="1"/>
  <c r="X1218" i="16" s="1"/>
  <c r="AB1218" i="16"/>
  <c r="V1154" i="16"/>
  <c r="R1154" i="16" s="1"/>
  <c r="AB1154" i="16"/>
  <c r="V1090" i="16"/>
  <c r="H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R1122" i="16" s="1"/>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AB1130" i="16"/>
  <c r="AB1079" i="16"/>
  <c r="V1079" i="16"/>
  <c r="V1066" i="16"/>
  <c r="AB1066" i="16"/>
  <c r="V1362" i="16"/>
  <c r="I1362" i="16" s="1"/>
  <c r="AB1362" i="16"/>
  <c r="V1359" i="16"/>
  <c r="V1330" i="16"/>
  <c r="F1330" i="16" s="1"/>
  <c r="AB1330" i="16"/>
  <c r="V1327" i="16"/>
  <c r="V1298" i="16"/>
  <c r="J1298" i="16" s="1"/>
  <c r="AB1298" i="16"/>
  <c r="V1295" i="16"/>
  <c r="V1266" i="16"/>
  <c r="AB1266" i="16"/>
  <c r="V1263" i="16"/>
  <c r="V1234" i="16"/>
  <c r="AB1234" i="16"/>
  <c r="V1231" i="16"/>
  <c r="V1202" i="16"/>
  <c r="G1202" i="16" s="1"/>
  <c r="AB1202" i="16"/>
  <c r="V1199" i="16"/>
  <c r="V1170" i="16"/>
  <c r="J1170" i="16" s="1"/>
  <c r="AB1170" i="16"/>
  <c r="V1167" i="16"/>
  <c r="V1138" i="16"/>
  <c r="I1138" i="16" s="1"/>
  <c r="AB1138" i="16"/>
  <c r="V1135" i="16"/>
  <c r="V1106" i="16"/>
  <c r="F1106" i="16" s="1"/>
  <c r="AB1106" i="16"/>
  <c r="V1103" i="16"/>
  <c r="V1074" i="16"/>
  <c r="H1074" i="16" s="1"/>
  <c r="AB1074" i="16"/>
  <c r="V1071" i="16"/>
  <c r="V1042" i="16"/>
  <c r="F1042" i="16" s="1"/>
  <c r="AB1042" i="16"/>
  <c r="V1039" i="16"/>
  <c r="V1338" i="16"/>
  <c r="AB1338" i="16"/>
  <c r="V1306" i="16"/>
  <c r="R1306" i="16" s="1"/>
  <c r="AB1306" i="16"/>
  <c r="V1274" i="16"/>
  <c r="F1274" i="16" s="1"/>
  <c r="AB1274" i="16"/>
  <c r="V1242" i="16"/>
  <c r="AB1242" i="16"/>
  <c r="V1210" i="16"/>
  <c r="F1210" i="16" s="1"/>
  <c r="AB1210" i="16"/>
  <c r="V1178" i="16"/>
  <c r="E1178" i="16" s="1"/>
  <c r="X1178" i="16" s="1"/>
  <c r="AB1178" i="16"/>
  <c r="V1146" i="16"/>
  <c r="R1146" i="16" s="1"/>
  <c r="AB1146" i="16"/>
  <c r="V1114" i="16"/>
  <c r="J1114" i="16" s="1"/>
  <c r="AB1114" i="16"/>
  <c r="V1082" i="16"/>
  <c r="J1082" i="16" s="1"/>
  <c r="AB1082" i="16"/>
  <c r="V1050" i="16"/>
  <c r="J1050" i="16" s="1"/>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E2488" i="16"/>
  <c r="X2488" i="16" s="1"/>
  <c r="I2488" i="16"/>
  <c r="G2486" i="16"/>
  <c r="F2486" i="16"/>
  <c r="E2486" i="16"/>
  <c r="X2486" i="16" s="1"/>
  <c r="H2486" i="16"/>
  <c r="I2486" i="16"/>
  <c r="H2480" i="16"/>
  <c r="E2480" i="16"/>
  <c r="X2480" i="16" s="1"/>
  <c r="F2480" i="16"/>
  <c r="R2480" i="16"/>
  <c r="J2480" i="16"/>
  <c r="F2478" i="16"/>
  <c r="G2478" i="16"/>
  <c r="J2478" i="16"/>
  <c r="H2478" i="16"/>
  <c r="E2478" i="16"/>
  <c r="X2478" i="16" s="1"/>
  <c r="I2478" i="16"/>
  <c r="F2476" i="16"/>
  <c r="E2476" i="16"/>
  <c r="X2476" i="16" s="1"/>
  <c r="G2476" i="16"/>
  <c r="I2476" i="16"/>
  <c r="H2472" i="16"/>
  <c r="R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R2448" i="16"/>
  <c r="H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R2424" i="16"/>
  <c r="H2424" i="16"/>
  <c r="E2424" i="16"/>
  <c r="X2424" i="16" s="1"/>
  <c r="F2424" i="16"/>
  <c r="G2424" i="16"/>
  <c r="I2422" i="16"/>
  <c r="R2422" i="16"/>
  <c r="J2422" i="16"/>
  <c r="F2422" i="16"/>
  <c r="H2422" i="16"/>
  <c r="G2422" i="16"/>
  <c r="G2420" i="16"/>
  <c r="H2420" i="16"/>
  <c r="F2420" i="16"/>
  <c r="I2420" i="16"/>
  <c r="R2420" i="16"/>
  <c r="J2420" i="16"/>
  <c r="F2418" i="16"/>
  <c r="I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J2340" i="16"/>
  <c r="E2340" i="16"/>
  <c r="X2340" i="16" s="1"/>
  <c r="R2340" i="16"/>
  <c r="I2340" i="16"/>
  <c r="H2340" i="16"/>
  <c r="G2340" i="16"/>
  <c r="F2340" i="16"/>
  <c r="H2326" i="16"/>
  <c r="F2326" i="16"/>
  <c r="G2326" i="16"/>
  <c r="H2322" i="16"/>
  <c r="F2322" i="16"/>
  <c r="I2322" i="16"/>
  <c r="G2322" i="16"/>
  <c r="R2322" i="16"/>
  <c r="E2322" i="16"/>
  <c r="X2322" i="16" s="1"/>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R2192" i="16"/>
  <c r="F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E2128" i="16"/>
  <c r="X2128" i="16" s="1"/>
  <c r="H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J2064" i="16"/>
  <c r="H2064" i="16"/>
  <c r="G2064" i="16"/>
  <c r="E2064" i="16"/>
  <c r="X2064" i="16" s="1"/>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I2018" i="16"/>
  <c r="R2014" i="16"/>
  <c r="G2014" i="16"/>
  <c r="E2014" i="16"/>
  <c r="X2014" i="16" s="1"/>
  <c r="R2008" i="16"/>
  <c r="E2008" i="16"/>
  <c r="X2008" i="16" s="1"/>
  <c r="H2008" i="16"/>
  <c r="F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F1908" i="16"/>
  <c r="H1908" i="16"/>
  <c r="I1908" i="16"/>
  <c r="E1908" i="16"/>
  <c r="X1908" i="16" s="1"/>
  <c r="G1908" i="16"/>
  <c r="R1908" i="16"/>
  <c r="J1908" i="16"/>
  <c r="I1906" i="16"/>
  <c r="G1902" i="16"/>
  <c r="I1902" i="16"/>
  <c r="E1902" i="16"/>
  <c r="X1902" i="16" s="1"/>
  <c r="J1902" i="16"/>
  <c r="J1896" i="16"/>
  <c r="H1896" i="16"/>
  <c r="G1896" i="16"/>
  <c r="F1896" i="16"/>
  <c r="J1892" i="16"/>
  <c r="H1892" i="16"/>
  <c r="G1892" i="16"/>
  <c r="I1892" i="16"/>
  <c r="E1892" i="16"/>
  <c r="X1892" i="16" s="1"/>
  <c r="R1892" i="16"/>
  <c r="F1892" i="16"/>
  <c r="H1886" i="16"/>
  <c r="G1878" i="16"/>
  <c r="J1878" i="16"/>
  <c r="E1878" i="16"/>
  <c r="X1878" i="16" s="1"/>
  <c r="R1878" i="16"/>
  <c r="F1856" i="16"/>
  <c r="R1856" i="16"/>
  <c r="E1856" i="16"/>
  <c r="X1856" i="16" s="1"/>
  <c r="H1856" i="16"/>
  <c r="I1856" i="16"/>
  <c r="F1850" i="16"/>
  <c r="I1850" i="16"/>
  <c r="R1850" i="16"/>
  <c r="E1850" i="16"/>
  <c r="X1850" i="16" s="1"/>
  <c r="H1850" i="16"/>
  <c r="G1850" i="16"/>
  <c r="F1846" i="16"/>
  <c r="E1846" i="16"/>
  <c r="X1846" i="16" s="1"/>
  <c r="I1846" i="16"/>
  <c r="R1846" i="16"/>
  <c r="J1846" i="16"/>
  <c r="G1846" i="16"/>
  <c r="I1842" i="16"/>
  <c r="G1842" i="16"/>
  <c r="F1842" i="16"/>
  <c r="E1836" i="16"/>
  <c r="X1836" i="16" s="1"/>
  <c r="F1836" i="16"/>
  <c r="I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H1800" i="16"/>
  <c r="R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J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J1656" i="16"/>
  <c r="J1652" i="16"/>
  <c r="H1652" i="16"/>
  <c r="I1652" i="16"/>
  <c r="R1652" i="16"/>
  <c r="F1652" i="16"/>
  <c r="E1652" i="16"/>
  <c r="X1652" i="16" s="1"/>
  <c r="H1650" i="16"/>
  <c r="J1650" i="16"/>
  <c r="R1650" i="16"/>
  <c r="F1650" i="16"/>
  <c r="E1650" i="16"/>
  <c r="X1650" i="16" s="1"/>
  <c r="G1646" i="16"/>
  <c r="R1646" i="16"/>
  <c r="F1646" i="16"/>
  <c r="I1646" i="16"/>
  <c r="J1646" i="16"/>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J1612" i="16"/>
  <c r="H1612" i="16"/>
  <c r="R1606" i="16"/>
  <c r="F1606" i="16"/>
  <c r="J1606" i="16"/>
  <c r="G1606" i="16"/>
  <c r="H1606" i="16"/>
  <c r="R1598" i="16"/>
  <c r="E1598" i="16"/>
  <c r="X1598" i="16" s="1"/>
  <c r="I1598" i="16"/>
  <c r="J1598" i="16"/>
  <c r="E1592" i="16"/>
  <c r="X1592" i="16" s="1"/>
  <c r="R1592" i="16"/>
  <c r="G1592" i="16"/>
  <c r="H1586" i="16"/>
  <c r="F1586" i="16"/>
  <c r="I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J1392" i="16"/>
  <c r="I1392" i="16"/>
  <c r="H1392" i="16"/>
  <c r="E1392" i="16"/>
  <c r="X1392" i="16" s="1"/>
  <c r="F1388" i="16"/>
  <c r="G1388" i="16"/>
  <c r="R1388" i="16"/>
  <c r="H1388" i="16"/>
  <c r="J1388" i="16"/>
  <c r="F1378" i="16"/>
  <c r="G1378" i="16"/>
  <c r="E1378" i="16"/>
  <c r="X1378" i="16" s="1"/>
  <c r="H1378" i="16"/>
  <c r="J1378" i="16"/>
  <c r="I1370" i="16"/>
  <c r="E1370" i="16"/>
  <c r="X1370" i="16" s="1"/>
  <c r="F1370" i="16"/>
  <c r="R1370" i="16"/>
  <c r="J1370" i="16"/>
  <c r="G1370" i="16"/>
  <c r="H1370" i="16"/>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G1318" i="16"/>
  <c r="I1318" i="16"/>
  <c r="R1318" i="16"/>
  <c r="H1318" i="16"/>
  <c r="G1296" i="16"/>
  <c r="J1296" i="16"/>
  <c r="H1296" i="16"/>
  <c r="R1296" i="16"/>
  <c r="I1296" i="16"/>
  <c r="E1296" i="16"/>
  <c r="X1296" i="16" s="1"/>
  <c r="F1296" i="16"/>
  <c r="H1294" i="16"/>
  <c r="F1294" i="16"/>
  <c r="E1294" i="16"/>
  <c r="X1294" i="16" s="1"/>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F1202" i="16"/>
  <c r="R1202" i="16"/>
  <c r="E1200" i="16"/>
  <c r="X1200" i="16" s="1"/>
  <c r="J1200" i="16"/>
  <c r="H1200" i="16"/>
  <c r="F1200" i="16"/>
  <c r="R1200" i="16"/>
  <c r="I1200" i="16"/>
  <c r="R1196" i="16"/>
  <c r="G1196" i="16"/>
  <c r="F1196" i="16"/>
  <c r="H1196" i="16"/>
  <c r="J1196"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R1158" i="16"/>
  <c r="I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G1098" i="16"/>
  <c r="I1094" i="16"/>
  <c r="R1094" i="16"/>
  <c r="E1094" i="16"/>
  <c r="X1094" i="16" s="1"/>
  <c r="J1094" i="16"/>
  <c r="H1094" i="16"/>
  <c r="G1094" i="16"/>
  <c r="G1086" i="16"/>
  <c r="J1086" i="16"/>
  <c r="F1086" i="16"/>
  <c r="R1086" i="16"/>
  <c r="E1086" i="16"/>
  <c r="X1086" i="16" s="1"/>
  <c r="H1086" i="16"/>
  <c r="I1086" i="16"/>
  <c r="H1082" i="16"/>
  <c r="E1082" i="16"/>
  <c r="X1082" i="16" s="1"/>
  <c r="R1080" i="16"/>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E1052" i="16"/>
  <c r="X1052" i="16" s="1"/>
  <c r="J1048" i="16"/>
  <c r="E1048" i="16"/>
  <c r="X1048" i="16" s="1"/>
  <c r="H1048" i="16"/>
  <c r="F1048" i="16"/>
  <c r="R1048" i="16"/>
  <c r="I1048" i="16"/>
  <c r="G1048" i="16"/>
  <c r="E1036" i="16"/>
  <c r="X1036" i="16" s="1"/>
  <c r="F1036" i="16"/>
  <c r="H1032" i="16"/>
  <c r="R1032" i="16"/>
  <c r="F1032" i="16"/>
  <c r="I1032" i="16"/>
  <c r="J1032" i="16"/>
  <c r="J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F1030" i="16"/>
  <c r="F2070" i="16"/>
  <c r="G1992" i="16"/>
  <c r="F1992" i="16"/>
  <c r="E1972" i="16"/>
  <c r="X1972" i="16" s="1"/>
  <c r="H1972" i="16"/>
  <c r="G1876" i="16"/>
  <c r="H1506" i="16"/>
  <c r="I1506" i="16"/>
  <c r="I152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1868" i="16"/>
  <c r="E1868" i="16"/>
  <c r="X1868" i="16" s="1"/>
  <c r="J318" i="16"/>
  <c r="R318" i="16"/>
  <c r="F2158" i="16"/>
  <c r="E2158" i="16"/>
  <c r="X2158" i="16" s="1"/>
  <c r="H2084" i="16"/>
  <c r="F2084" i="16"/>
  <c r="F2058"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R2040" i="16"/>
  <c r="I2080" i="16"/>
  <c r="E1874" i="16"/>
  <c r="X1874" i="16" s="1"/>
  <c r="R1284" i="16"/>
  <c r="F1284" i="16"/>
  <c r="H862" i="16"/>
  <c r="I614" i="16"/>
  <c r="I2130" i="16"/>
  <c r="H2130" i="16"/>
  <c r="R894" i="16"/>
  <c r="F2470" i="16"/>
  <c r="R2266" i="16"/>
  <c r="E2266" i="16"/>
  <c r="X2266" i="16" s="1"/>
  <c r="H2204" i="16"/>
  <c r="H2404" i="16"/>
  <c r="I852" i="16"/>
  <c r="H852" i="16"/>
  <c r="J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E1926" i="16"/>
  <c r="X1926" i="16" s="1"/>
  <c r="H878" i="16"/>
  <c r="H2272" i="16"/>
  <c r="R2272" i="16"/>
  <c r="H1888" i="16"/>
  <c r="E2140" i="16"/>
  <c r="X2140" i="16" s="1"/>
  <c r="J2280" i="16"/>
  <c r="I2152" i="16"/>
  <c r="I2308" i="16"/>
  <c r="E2308" i="16"/>
  <c r="X2308" i="16" s="1"/>
  <c r="I2252" i="16"/>
  <c r="J225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I1576" i="16"/>
  <c r="H1564" i="16"/>
  <c r="R1552" i="16"/>
  <c r="E1552" i="16"/>
  <c r="X1552" i="16" s="1"/>
  <c r="F1520" i="16"/>
  <c r="J1496" i="16"/>
  <c r="G1492" i="16"/>
  <c r="F1088" i="16"/>
  <c r="J1088" i="16"/>
  <c r="E596" i="16"/>
  <c r="X596" i="16" s="1"/>
  <c r="J596" i="16"/>
  <c r="F2296" i="16"/>
  <c r="H2138" i="16"/>
  <c r="H2122" i="16"/>
  <c r="I2054" i="16"/>
  <c r="E2054" i="16"/>
  <c r="X2054" i="16" s="1"/>
  <c r="I1348" i="16"/>
  <c r="E1166" i="16"/>
  <c r="X1166" i="16" s="1"/>
  <c r="I1166" i="16"/>
  <c r="F1126" i="16"/>
  <c r="R948" i="16"/>
  <c r="I948" i="16"/>
  <c r="G778" i="16"/>
  <c r="I1880" i="16"/>
  <c r="G1266" i="16"/>
  <c r="R1250" i="16"/>
  <c r="F1222"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R1600" i="16"/>
  <c r="J1596" i="16"/>
  <c r="E1596" i="16"/>
  <c r="X1596" i="16" s="1"/>
  <c r="F1524" i="16"/>
  <c r="E1476" i="16"/>
  <c r="X1476" i="16" s="1"/>
  <c r="J1476"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F1162" i="16"/>
  <c r="H1130" i="16"/>
  <c r="E1018" i="16"/>
  <c r="X1018" i="16" s="1"/>
  <c r="E944" i="16"/>
  <c r="X944" i="16" s="1"/>
  <c r="I798" i="16"/>
  <c r="R798" i="16"/>
  <c r="J766" i="16"/>
  <c r="E698" i="16"/>
  <c r="X698" i="16" s="1"/>
  <c r="I698" i="16"/>
  <c r="I592" i="16"/>
  <c r="F1998" i="16"/>
  <c r="R1332" i="16"/>
  <c r="H2282" i="16"/>
  <c r="F1568"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H1922" i="16"/>
  <c r="J1024" i="16"/>
  <c r="G1528" i="16"/>
  <c r="R1922" i="16"/>
  <c r="F750" i="16"/>
  <c r="R2210" i="16"/>
  <c r="I1528" i="16"/>
  <c r="I580" i="16"/>
  <c r="G1922" i="16"/>
  <c r="I2210" i="16"/>
  <c r="R610" i="16"/>
  <c r="H1222" i="16"/>
  <c r="H2210" i="16"/>
  <c r="I786"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J1302" i="16"/>
  <c r="J938" i="16"/>
  <c r="R938" i="16"/>
  <c r="I468" i="16"/>
  <c r="R400" i="16"/>
  <c r="J164" i="16"/>
  <c r="H52" i="16"/>
  <c r="J16" i="16"/>
  <c r="F16" i="16"/>
  <c r="R252" i="16"/>
  <c r="R308" i="16"/>
  <c r="J150" i="16"/>
  <c r="E1462" i="16"/>
  <c r="X1462" i="16" s="1"/>
  <c r="J1402" i="16"/>
  <c r="I1062" i="16"/>
  <c r="I804" i="16"/>
  <c r="R736" i="16"/>
  <c r="J736" i="16"/>
  <c r="F708" i="16"/>
  <c r="J66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F394" i="16"/>
  <c r="I1220" i="16"/>
  <c r="E450" i="16"/>
  <c r="F142" i="16"/>
  <c r="F326" i="16"/>
  <c r="G450" i="16"/>
  <c r="E668" i="16"/>
  <c r="X668" i="16" s="1"/>
  <c r="H2400" i="16"/>
  <c r="H568" i="16"/>
  <c r="J352" i="16"/>
  <c r="F74" i="16"/>
  <c r="I326" i="16"/>
  <c r="H854" i="16"/>
  <c r="J2400" i="16"/>
  <c r="E1464" i="16"/>
  <c r="X1464" i="16" s="1"/>
  <c r="J1358" i="16"/>
  <c r="G202" i="16"/>
  <c r="I556" i="16"/>
  <c r="R2300" i="16"/>
  <c r="F1622" i="16"/>
  <c r="J1204" i="16"/>
  <c r="I900" i="16"/>
  <c r="H804" i="16"/>
  <c r="E436" i="16"/>
  <c r="E456" i="16"/>
  <c r="E380" i="16"/>
  <c r="G46" i="16"/>
  <c r="F482" i="16"/>
  <c r="R368" i="16"/>
  <c r="J2186" i="16"/>
  <c r="G656" i="16"/>
  <c r="R1394" i="16"/>
  <c r="I102" i="16"/>
  <c r="G424" i="16"/>
  <c r="E546" i="16"/>
  <c r="I396" i="16"/>
  <c r="H460" i="16"/>
  <c r="E460" i="16"/>
  <c r="E158" i="16"/>
  <c r="F292" i="16"/>
  <c r="R560" i="16"/>
  <c r="G724" i="16"/>
  <c r="G560" i="16"/>
  <c r="J388" i="16"/>
  <c r="G278" i="16"/>
  <c r="E478" i="16"/>
  <c r="F2126" i="16"/>
  <c r="I460" i="16"/>
  <c r="J360" i="16"/>
  <c r="E556" i="16"/>
  <c r="R1006" i="16"/>
  <c r="H536" i="16"/>
  <c r="J2470" i="16"/>
  <c r="R652" i="16"/>
  <c r="R818" i="16"/>
  <c r="R2248" i="16"/>
  <c r="E72" i="16"/>
  <c r="R1470" i="16"/>
  <c r="R1736" i="16"/>
  <c r="E2036" i="16"/>
  <c r="X2036" i="16" s="1"/>
  <c r="I260" i="16"/>
  <c r="G2276" i="16"/>
  <c r="H2366" i="16"/>
  <c r="E2094" i="16"/>
  <c r="X2094" i="16" s="1"/>
  <c r="H1466" i="16"/>
  <c r="J720" i="16"/>
  <c r="R1216" i="16"/>
  <c r="H2026" i="16"/>
  <c r="F2394" i="16"/>
  <c r="F1854" i="16"/>
  <c r="H538" i="16"/>
  <c r="E740" i="16"/>
  <c r="X740" i="16" s="1"/>
  <c r="F972" i="16"/>
  <c r="E24" i="16"/>
  <c r="H1290" i="16"/>
  <c r="J1856" i="16"/>
  <c r="G1598"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R1962" i="16"/>
  <c r="F662" i="16"/>
  <c r="I622" i="16"/>
  <c r="G774" i="16"/>
  <c r="F912" i="16"/>
  <c r="G1114" i="16"/>
  <c r="R1206" i="16"/>
  <c r="G1948" i="16"/>
  <c r="J2276" i="16"/>
  <c r="H1326" i="16"/>
  <c r="G746" i="16"/>
  <c r="G948" i="16"/>
  <c r="R1110" i="16"/>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R2360" i="16"/>
  <c r="E2360" i="16"/>
  <c r="X2360" i="16" s="1"/>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I2022" i="16"/>
  <c r="J2022" i="16"/>
  <c r="E2022" i="16"/>
  <c r="X2022" i="16" s="1"/>
  <c r="F2022" i="16"/>
  <c r="H2022" i="16"/>
  <c r="G2010" i="16"/>
  <c r="J2010" i="16"/>
  <c r="F2010" i="16"/>
  <c r="H2010" i="16"/>
  <c r="E2010" i="16"/>
  <c r="X2010" i="16" s="1"/>
  <c r="G2000" i="16"/>
  <c r="I2000" i="16"/>
  <c r="R2000" i="16"/>
  <c r="J2000" i="16"/>
  <c r="E1994" i="16"/>
  <c r="X1994" i="16" s="1"/>
  <c r="J1994" i="16"/>
  <c r="I1994" i="16"/>
  <c r="F1994" i="16"/>
  <c r="G1994" i="16"/>
  <c r="R1994"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H1866" i="16"/>
  <c r="G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J1708" i="16"/>
  <c r="G1704" i="16"/>
  <c r="F1694" i="16"/>
  <c r="J1694" i="16"/>
  <c r="R1694" i="16"/>
  <c r="I1694" i="16"/>
  <c r="H1694" i="16"/>
  <c r="H1688" i="16"/>
  <c r="I1688" i="16"/>
  <c r="G1688" i="16"/>
  <c r="J1688" i="16"/>
  <c r="R1688" i="16"/>
  <c r="E1688" i="16"/>
  <c r="X1688" i="16" s="1"/>
  <c r="F168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E1514" i="16"/>
  <c r="X1514" i="16" s="1"/>
  <c r="F1502" i="16"/>
  <c r="G1502" i="16"/>
  <c r="I1502" i="16"/>
  <c r="H1502" i="16"/>
  <c r="E1502" i="16"/>
  <c r="X1502" i="16" s="1"/>
  <c r="J1502" i="16"/>
  <c r="R1502" i="16"/>
  <c r="G1498" i="16"/>
  <c r="F1498" i="16"/>
  <c r="R1498" i="16"/>
  <c r="J1498" i="16"/>
  <c r="I1498" i="16"/>
  <c r="E1498" i="16"/>
  <c r="X1498" i="16" s="1"/>
  <c r="R1494" i="16"/>
  <c r="H1494" i="16"/>
  <c r="F1494" i="16"/>
  <c r="G1490" i="16"/>
  <c r="J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J1364"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R1234" i="16"/>
  <c r="E1232" i="16"/>
  <c r="X1232" i="16" s="1"/>
  <c r="F1232" i="16"/>
  <c r="G1232" i="16"/>
  <c r="J1232" i="16"/>
  <c r="H1228" i="16"/>
  <c r="J1228" i="16"/>
  <c r="I1228" i="16"/>
  <c r="G1228" i="16"/>
  <c r="F1228" i="16"/>
  <c r="F1224" i="16"/>
  <c r="I1194" i="16"/>
  <c r="F1190" i="16"/>
  <c r="I1190" i="16"/>
  <c r="R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I1050" i="16"/>
  <c r="G1044" i="16"/>
  <c r="E1044" i="16"/>
  <c r="X1044" i="16" s="1"/>
  <c r="J1044" i="16"/>
  <c r="I1044" i="16"/>
  <c r="F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2118" i="16"/>
  <c r="E2070" i="16"/>
  <c r="X2070" i="16" s="1"/>
  <c r="G1168" i="16"/>
  <c r="F2118" i="16"/>
  <c r="H1992" i="16"/>
  <c r="F1972" i="16"/>
  <c r="R1972" i="16"/>
  <c r="G1634" i="16"/>
  <c r="F1506" i="16"/>
  <c r="H152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R2080" i="16"/>
  <c r="H2080" i="16"/>
  <c r="R1874" i="16"/>
  <c r="H1874" i="16"/>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E1496" i="16"/>
  <c r="X1496" i="16" s="1"/>
  <c r="G1456"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J908" i="16"/>
  <c r="J840" i="16"/>
  <c r="H840" i="16"/>
  <c r="R682" i="16"/>
  <c r="R1604" i="16"/>
  <c r="G1524" i="16"/>
  <c r="I1440"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E1436" i="16"/>
  <c r="X1436" i="16" s="1"/>
  <c r="I988" i="16"/>
  <c r="G1976" i="16"/>
  <c r="R1238" i="16"/>
  <c r="H1218" i="16"/>
  <c r="J814" i="16"/>
  <c r="R746" i="16"/>
  <c r="R584" i="16"/>
  <c r="F584" i="16"/>
  <c r="J576" i="16"/>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H1302" i="16"/>
  <c r="F192" i="16"/>
  <c r="H498" i="16"/>
  <c r="G438" i="16"/>
  <c r="F410" i="16"/>
  <c r="G400" i="16"/>
  <c r="J1074" i="16"/>
  <c r="E452" i="16"/>
  <c r="J542" i="16"/>
  <c r="R1374" i="16"/>
  <c r="I1710" i="16"/>
  <c r="R1710" i="16"/>
  <c r="J1410" i="16"/>
  <c r="R864" i="16"/>
  <c r="R572" i="16"/>
  <c r="G488" i="16"/>
  <c r="I494" i="16"/>
  <c r="R494" i="16"/>
  <c r="R312" i="16"/>
  <c r="F312" i="16"/>
  <c r="E242" i="16"/>
  <c r="J234" i="16"/>
  <c r="F94" i="16"/>
  <c r="J400" i="16"/>
  <c r="J452" i="16"/>
  <c r="R974" i="16"/>
  <c r="F974" i="16"/>
  <c r="F816" i="16"/>
  <c r="J80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G1390" i="16"/>
  <c r="I1334" i="16"/>
  <c r="J292" i="16"/>
  <c r="G1374" i="16"/>
  <c r="F452" i="16"/>
  <c r="E498" i="16"/>
  <c r="E906" i="16"/>
  <c r="X906" i="16" s="1"/>
  <c r="G428" i="16"/>
  <c r="F268" i="16"/>
  <c r="H2434" i="16"/>
  <c r="I2434" i="16"/>
  <c r="R384" i="16"/>
  <c r="J456"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I450" i="16"/>
  <c r="H482" i="16"/>
  <c r="G1344" i="16"/>
  <c r="R668" i="16"/>
  <c r="F668" i="16"/>
  <c r="R568" i="16"/>
  <c r="I1410" i="16"/>
  <c r="H450" i="16"/>
  <c r="J74" i="16"/>
  <c r="J534" i="16"/>
  <c r="F854" i="16"/>
  <c r="R656" i="16"/>
  <c r="H1358" i="16"/>
  <c r="G394"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482" i="16"/>
  <c r="R244" i="16"/>
  <c r="H202" i="16"/>
  <c r="F392" i="16"/>
  <c r="I366" i="16"/>
  <c r="J102" i="16"/>
  <c r="E334" i="16"/>
  <c r="F158" i="16"/>
  <c r="R360" i="16"/>
  <c r="F2384" i="16"/>
  <c r="I424" i="16"/>
  <c r="F568" i="16"/>
  <c r="G556" i="16"/>
  <c r="H1386" i="16"/>
  <c r="R442"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2490" i="16"/>
  <c r="G1542"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G3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G61" i="4"/>
  <c r="G68" i="4"/>
  <c r="G49" i="4"/>
  <c r="G31" i="4"/>
  <c r="D61" i="4"/>
  <c r="B63" i="4"/>
  <c r="A46" i="10" s="1"/>
  <c r="G55" i="4"/>
  <c r="B45" i="4"/>
  <c r="A31" i="10" s="1"/>
  <c r="G37" i="4"/>
  <c r="B64" i="4"/>
  <c r="A47" i="10" s="1"/>
  <c r="B47" i="4"/>
  <c r="A33" i="10" s="1"/>
  <c r="A15" i="10"/>
  <c r="D68" i="4"/>
  <c r="D31" i="4"/>
  <c r="B65" i="4"/>
  <c r="A48" i="10" s="1"/>
  <c r="B46" i="4"/>
  <c r="A32" i="10" s="1"/>
  <c r="B53" i="4"/>
  <c r="A38" i="10" s="1"/>
  <c r="B59" i="4"/>
  <c r="A43" i="10" s="1"/>
  <c r="A17" i="10"/>
  <c r="B34" i="4"/>
  <c r="A22" i="10" s="1"/>
  <c r="D35" i="10"/>
  <c r="C35" i="10"/>
  <c r="A27" i="10"/>
  <c r="B52" i="4"/>
  <c r="A37" i="10" s="1"/>
  <c r="B61" i="4"/>
  <c r="A44" i="10" s="1"/>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232" i="16" l="1"/>
  <c r="J2232" i="16"/>
  <c r="J2320" i="16"/>
  <c r="H2320" i="16"/>
  <c r="G2006" i="16"/>
  <c r="E2006" i="16"/>
  <c r="X2006" i="16" s="1"/>
  <c r="J1386" i="16"/>
  <c r="G1386" i="16"/>
  <c r="G2320" i="16"/>
  <c r="E1386" i="16"/>
  <c r="X1386" i="16" s="1"/>
  <c r="J1872" i="16"/>
  <c r="R2006" i="16"/>
  <c r="F1514" i="16"/>
  <c r="G1514" i="16"/>
  <c r="E2226" i="16"/>
  <c r="X2226" i="16" s="1"/>
  <c r="G2226" i="16"/>
  <c r="J2226" i="16"/>
  <c r="H2226" i="16"/>
  <c r="H1077" i="16"/>
  <c r="G1077" i="16"/>
  <c r="F1077" i="16"/>
  <c r="I1077" i="16"/>
  <c r="R1077" i="16"/>
  <c r="F1373" i="16"/>
  <c r="H1373" i="16"/>
  <c r="E1373" i="16"/>
  <c r="X1373" i="16" s="1"/>
  <c r="R1373" i="16"/>
  <c r="J2418" i="16"/>
  <c r="G2418" i="16"/>
  <c r="E1127" i="16"/>
  <c r="X1127" i="16" s="1"/>
  <c r="G1127" i="16"/>
  <c r="G1641" i="16"/>
  <c r="H1641" i="16"/>
  <c r="J1855" i="16"/>
  <c r="E1855" i="16"/>
  <c r="X1855" i="16" s="1"/>
  <c r="F1855" i="16"/>
  <c r="I1855" i="16"/>
  <c r="G1855" i="16"/>
  <c r="H1855" i="16"/>
  <c r="R1386" i="16"/>
  <c r="R1514" i="16"/>
  <c r="F1872" i="16"/>
  <c r="J2344" i="16"/>
  <c r="H1482" i="16"/>
  <c r="H1036" i="16"/>
  <c r="I1098" i="16"/>
  <c r="E1612" i="16"/>
  <c r="X1612" i="16" s="1"/>
  <c r="E1872" i="16"/>
  <c r="X1872" i="16" s="1"/>
  <c r="I2006" i="16"/>
  <c r="R2128" i="16"/>
  <c r="J1127" i="16"/>
  <c r="G1224" i="16"/>
  <c r="J1190" i="16"/>
  <c r="H1190" i="16"/>
  <c r="E2239" i="16"/>
  <c r="X2239" i="16" s="1"/>
  <c r="F2239" i="16"/>
  <c r="H2360" i="16"/>
  <c r="I2360" i="16"/>
  <c r="H1930" i="16"/>
  <c r="J1930" i="16"/>
  <c r="F1930" i="16"/>
  <c r="E1930" i="16"/>
  <c r="X1930" i="16" s="1"/>
  <c r="G1076" i="16"/>
  <c r="F1076" i="16"/>
  <c r="J1076" i="16"/>
  <c r="J1158" i="16"/>
  <c r="F1158" i="16"/>
  <c r="H1158" i="16"/>
  <c r="I1886" i="16"/>
  <c r="F1886" i="16"/>
  <c r="G1392" i="16"/>
  <c r="F1392" i="16"/>
  <c r="A26" i="10"/>
  <c r="G1070" i="16"/>
  <c r="G1122" i="16"/>
  <c r="H1460" i="16"/>
  <c r="H1306" i="16"/>
  <c r="H1970" i="16"/>
  <c r="J2360" i="16"/>
  <c r="I1202" i="16"/>
  <c r="E1202" i="16"/>
  <c r="X1202" i="16" s="1"/>
  <c r="E1076" i="16"/>
  <c r="X1076" i="16" s="1"/>
  <c r="F2226" i="16"/>
  <c r="H1330" i="16"/>
  <c r="G1036" i="16"/>
  <c r="E1098" i="16"/>
  <c r="X1098" i="16" s="1"/>
  <c r="H2006" i="16"/>
  <c r="I2128" i="16"/>
  <c r="F2250" i="16"/>
  <c r="E1066" i="16"/>
  <c r="X1066" i="16" s="1"/>
  <c r="I1066" i="16"/>
  <c r="E1077" i="16"/>
  <c r="X1077" i="16" s="1"/>
  <c r="F1127" i="16"/>
  <c r="R2226" i="16"/>
  <c r="G1108" i="16"/>
  <c r="I1108" i="16"/>
  <c r="G2354" i="16"/>
  <c r="E2354" i="16"/>
  <c r="X2354" i="16" s="1"/>
  <c r="R2482" i="16"/>
  <c r="G2482" i="16"/>
  <c r="F2040" i="16"/>
  <c r="J2040" i="16"/>
  <c r="G1452" i="16"/>
  <c r="J1771" i="16"/>
  <c r="I1771" i="16"/>
  <c r="R1771" i="16"/>
  <c r="H1771" i="16"/>
  <c r="E1771" i="16"/>
  <c r="X1771" i="16" s="1"/>
  <c r="F1771" i="16"/>
  <c r="R1872" i="16"/>
  <c r="G1872" i="16"/>
  <c r="E2418" i="16"/>
  <c r="X2418" i="16" s="1"/>
  <c r="E1482" i="16"/>
  <c r="X1482" i="16" s="1"/>
  <c r="J1306" i="16"/>
  <c r="I1036" i="16"/>
  <c r="F1386" i="16"/>
  <c r="J2128" i="16"/>
  <c r="F1234" i="16"/>
  <c r="H1234" i="16"/>
  <c r="R1090" i="16"/>
  <c r="E1090" i="16"/>
  <c r="X1090" i="16" s="1"/>
  <c r="E1346" i="16"/>
  <c r="X1346" i="16" s="1"/>
  <c r="F1346" i="16"/>
  <c r="I1092" i="16"/>
  <c r="F1092" i="16"/>
  <c r="I1354" i="16"/>
  <c r="H1354" i="16"/>
  <c r="F1354" i="16"/>
  <c r="F2207" i="16"/>
  <c r="R1641" i="16"/>
  <c r="E1046" i="16"/>
  <c r="X1046" i="16" s="1"/>
  <c r="R1046" i="16"/>
  <c r="G1046" i="16"/>
  <c r="J1224" i="16"/>
  <c r="E1224" i="16"/>
  <c r="X1224" i="16" s="1"/>
  <c r="E1302" i="16"/>
  <c r="X1302" i="16" s="1"/>
  <c r="R1302" i="16"/>
  <c r="F1302" i="16"/>
  <c r="G2355" i="16"/>
  <c r="R2355" i="16"/>
  <c r="J1586" i="16"/>
  <c r="G1586" i="16"/>
  <c r="F1793" i="16"/>
  <c r="I1793" i="16"/>
  <c r="J1926" i="16"/>
  <c r="I1926" i="16"/>
  <c r="R2088" i="16"/>
  <c r="G2088" i="16"/>
  <c r="J2472" i="16"/>
  <c r="G2472" i="16"/>
  <c r="F2472" i="16"/>
  <c r="R1728" i="16"/>
  <c r="F1728" i="16"/>
  <c r="I1800" i="16"/>
  <c r="R1800" i="16"/>
  <c r="D43" i="10"/>
  <c r="C43" i="10"/>
  <c r="F1748" i="16"/>
  <c r="I1748" i="16"/>
  <c r="E1490" i="16"/>
  <c r="X1490" i="16" s="1"/>
  <c r="R1490" i="16"/>
  <c r="G1189" i="16"/>
  <c r="E1189" i="16"/>
  <c r="X1189" i="16" s="1"/>
  <c r="E1656" i="16"/>
  <c r="X1656" i="16" s="1"/>
  <c r="F1656" i="16"/>
  <c r="H1080" i="16"/>
  <c r="F1080" i="16"/>
  <c r="E1080" i="16"/>
  <c r="X1080" i="16" s="1"/>
  <c r="D31" i="10"/>
  <c r="C31" i="10"/>
  <c r="B33" i="4"/>
  <c r="A21" i="10" s="1"/>
  <c r="H1490" i="16"/>
  <c r="H1178" i="16"/>
  <c r="E1354" i="16"/>
  <c r="X1354" i="16" s="1"/>
  <c r="J1130" i="16"/>
  <c r="E1130" i="16"/>
  <c r="X1130" i="16" s="1"/>
  <c r="F1095" i="16"/>
  <c r="E2098" i="16"/>
  <c r="X2098" i="16" s="1"/>
  <c r="G1373" i="16"/>
  <c r="G1064" i="16"/>
  <c r="I1064" i="16"/>
  <c r="F1708" i="16"/>
  <c r="I1708" i="16"/>
  <c r="E2162" i="16"/>
  <c r="X2162" i="16" s="1"/>
  <c r="H2162" i="16"/>
  <c r="R2162" i="16"/>
  <c r="F2162" i="16"/>
  <c r="J2162" i="16"/>
  <c r="H20" i="10"/>
  <c r="I1386" i="16"/>
  <c r="R2320" i="16"/>
  <c r="R1330" i="16"/>
  <c r="J1330" i="16"/>
  <c r="G1028" i="16"/>
  <c r="F1028" i="16"/>
  <c r="R1364" i="16"/>
  <c r="I1364" i="16"/>
  <c r="J1572" i="16"/>
  <c r="R1572" i="16"/>
  <c r="G1572" i="16"/>
  <c r="E1610" i="16"/>
  <c r="X1610" i="16" s="1"/>
  <c r="J1610" i="16"/>
  <c r="R1610" i="16"/>
  <c r="F1610" i="16"/>
  <c r="E2134" i="16"/>
  <c r="X2134" i="16" s="1"/>
  <c r="I2134" i="16"/>
  <c r="R1192" i="16"/>
  <c r="J1192" i="16"/>
  <c r="I1178" i="16"/>
  <c r="G1050" i="16"/>
  <c r="F2134" i="16"/>
  <c r="G1080" i="16"/>
  <c r="I1656" i="16"/>
  <c r="G2128" i="16"/>
  <c r="E2344" i="16"/>
  <c r="X2344" i="16" s="1"/>
  <c r="H2418" i="16"/>
  <c r="H1226" i="16"/>
  <c r="I1226" i="16"/>
  <c r="R1191" i="16"/>
  <c r="J1191" i="16"/>
  <c r="I1866" i="16"/>
  <c r="E1866" i="16"/>
  <c r="X1866" i="16" s="1"/>
  <c r="J1220" i="16"/>
  <c r="F1178" i="16"/>
  <c r="J1444" i="16"/>
  <c r="F1050" i="16"/>
  <c r="G1190" i="16"/>
  <c r="E1364" i="16"/>
  <c r="X1364" i="16" s="1"/>
  <c r="I1490" i="16"/>
  <c r="R1866" i="16"/>
  <c r="E2024" i="16"/>
  <c r="X2024" i="16" s="1"/>
  <c r="G2142" i="16"/>
  <c r="G2360" i="16"/>
  <c r="F1170" i="16"/>
  <c r="F1046" i="16"/>
  <c r="E1028" i="16"/>
  <c r="X1028" i="16" s="1"/>
  <c r="J1036" i="16"/>
  <c r="J1080" i="16"/>
  <c r="E1158" i="16"/>
  <c r="X1158" i="16" s="1"/>
  <c r="G1192" i="16"/>
  <c r="R1392" i="16"/>
  <c r="E1586" i="16"/>
  <c r="X1586" i="16" s="1"/>
  <c r="I1612" i="16"/>
  <c r="I1728" i="16"/>
  <c r="R1748" i="16"/>
  <c r="I1872" i="16"/>
  <c r="E1886" i="16"/>
  <c r="X1886" i="16" s="1"/>
  <c r="I2344" i="16"/>
  <c r="R2418" i="16"/>
  <c r="J1338" i="16"/>
  <c r="E1338" i="16"/>
  <c r="X1338" i="16" s="1"/>
  <c r="I1591" i="16"/>
  <c r="I1191" i="16"/>
  <c r="E1793" i="16"/>
  <c r="X1793" i="16" s="1"/>
  <c r="I2226" i="16"/>
  <c r="I1930" i="16"/>
  <c r="I1373" i="16"/>
  <c r="H2000" i="16"/>
  <c r="E2000" i="16"/>
  <c r="X2000" i="16" s="1"/>
  <c r="J1040" i="16"/>
  <c r="H1040" i="16"/>
  <c r="C48" i="10"/>
  <c r="H1052" i="16"/>
  <c r="E1636" i="16"/>
  <c r="X1636" i="16" s="1"/>
  <c r="G1832" i="16"/>
  <c r="E1842" i="16"/>
  <c r="X1842" i="16" s="1"/>
  <c r="E1906" i="16"/>
  <c r="X1906" i="16" s="1"/>
  <c r="E1912" i="16"/>
  <c r="X1912" i="16" s="1"/>
  <c r="R2064" i="16"/>
  <c r="E2192" i="16"/>
  <c r="X2192" i="16" s="1"/>
  <c r="J2326" i="16"/>
  <c r="I2424" i="16"/>
  <c r="F2448" i="16"/>
  <c r="I1052" i="16"/>
  <c r="J2442" i="16"/>
  <c r="C25" i="10"/>
  <c r="F36" i="10"/>
  <c r="H36" i="10" s="1"/>
  <c r="D36" i="10" s="1"/>
  <c r="I1627" i="16"/>
  <c r="F1627" i="16"/>
  <c r="H1627" i="16"/>
  <c r="E1627" i="16"/>
  <c r="X1627" i="16" s="1"/>
  <c r="R1627" i="16"/>
  <c r="J1627" i="16"/>
  <c r="G1139" i="16"/>
  <c r="J1983" i="16"/>
  <c r="H1983" i="16"/>
  <c r="I1983" i="16"/>
  <c r="E1833" i="16"/>
  <c r="X1833" i="16" s="1"/>
  <c r="H1833" i="16"/>
  <c r="J1833" i="16"/>
  <c r="F1833" i="16"/>
  <c r="I1833" i="16"/>
  <c r="R1833" i="16"/>
  <c r="F1953" i="16"/>
  <c r="H1953" i="16"/>
  <c r="E1953" i="16"/>
  <c r="X1953" i="16" s="1"/>
  <c r="I1953" i="16"/>
  <c r="J2483" i="16"/>
  <c r="I2483" i="16"/>
  <c r="E2483" i="16"/>
  <c r="X2483" i="16" s="1"/>
  <c r="F2483" i="16"/>
  <c r="R2483" i="16"/>
  <c r="H2483" i="16"/>
  <c r="I1796" i="16"/>
  <c r="J1842" i="16"/>
  <c r="J2018" i="16"/>
  <c r="F2064" i="16"/>
  <c r="G2192" i="16"/>
  <c r="I1789" i="16"/>
  <c r="E1789" i="16"/>
  <c r="X1789" i="16" s="1"/>
  <c r="R2018" i="16"/>
  <c r="E1101" i="16"/>
  <c r="X1101" i="16" s="1"/>
  <c r="F1101" i="16"/>
  <c r="I1101" i="16"/>
  <c r="J1101" i="16"/>
  <c r="H1101" i="16"/>
  <c r="F1213" i="16"/>
  <c r="E1213" i="16"/>
  <c r="X1213" i="16" s="1"/>
  <c r="R1213" i="16"/>
  <c r="H1243" i="16"/>
  <c r="I1243" i="16"/>
  <c r="E1243" i="16"/>
  <c r="X1243" i="16" s="1"/>
  <c r="R1243" i="16"/>
  <c r="J1243" i="16"/>
  <c r="F1243" i="16"/>
  <c r="V8" i="16"/>
  <c r="E8" i="16" s="1"/>
  <c r="V7" i="16"/>
  <c r="F7" i="16" s="1"/>
  <c r="AB7" i="16"/>
  <c r="B50" i="4"/>
  <c r="A35" i="10" s="1"/>
  <c r="A25" i="10"/>
  <c r="H9" i="16"/>
  <c r="I9" i="16"/>
  <c r="G9" i="16"/>
  <c r="V5" i="16"/>
  <c r="I5" i="16" s="1"/>
  <c r="R9" i="16"/>
  <c r="F9" i="16"/>
  <c r="F66" i="10"/>
  <c r="B62" i="4"/>
  <c r="A45" i="10" s="1"/>
  <c r="B56" i="4"/>
  <c r="A40" i="10" s="1"/>
  <c r="E9" i="16"/>
  <c r="X9" i="16" s="1"/>
  <c r="V13" i="16"/>
  <c r="B35" i="4"/>
  <c r="A23" i="10" s="1"/>
  <c r="G8" i="16"/>
  <c r="V14" i="16"/>
  <c r="I1095" i="16"/>
  <c r="G1095" i="16"/>
  <c r="R1095" i="16"/>
  <c r="E1095" i="16"/>
  <c r="X1095" i="16" s="1"/>
  <c r="H1095" i="16"/>
  <c r="I1082" i="16"/>
  <c r="R1226" i="16"/>
  <c r="J1108" i="16"/>
  <c r="G1610" i="16"/>
  <c r="E1970" i="16"/>
  <c r="X1970" i="16" s="1"/>
  <c r="C41" i="10"/>
  <c r="C33" i="10"/>
  <c r="V11" i="16"/>
  <c r="F11" i="16" s="1"/>
  <c r="G1460" i="16"/>
  <c r="E1460" i="16"/>
  <c r="X1460" i="16" s="1"/>
  <c r="F1460" i="16"/>
  <c r="R1460" i="16"/>
  <c r="R1034" i="16"/>
  <c r="F1082" i="16"/>
  <c r="J1226" i="16"/>
  <c r="I1290" i="16"/>
  <c r="F1364" i="16"/>
  <c r="H1108" i="16"/>
  <c r="E1121" i="16"/>
  <c r="X1121" i="16" s="1"/>
  <c r="I1127" i="16"/>
  <c r="G1308" i="16"/>
  <c r="F1789" i="16"/>
  <c r="E2442" i="16"/>
  <c r="X2442" i="16" s="1"/>
  <c r="G1912" i="16"/>
  <c r="E1191" i="16"/>
  <c r="X1191" i="16" s="1"/>
  <c r="H1191" i="16"/>
  <c r="G1191" i="16"/>
  <c r="H1428" i="16"/>
  <c r="I1428" i="16"/>
  <c r="R1428" i="16"/>
  <c r="V10" i="16"/>
  <c r="V6" i="16"/>
  <c r="V12" i="16"/>
  <c r="AB14" i="16"/>
  <c r="AB12" i="16"/>
  <c r="AB10" i="16"/>
  <c r="AB8" i="16"/>
  <c r="AB6" i="16"/>
  <c r="AB13" i="16"/>
  <c r="AB11" i="16"/>
  <c r="T9" i="16"/>
  <c r="AB9" i="16"/>
  <c r="AB5" i="16"/>
  <c r="AK5" i="16" s="1"/>
  <c r="C46" i="10"/>
  <c r="F64" i="10"/>
  <c r="F47" i="10"/>
  <c r="H47" i="10" s="1"/>
  <c r="F37" i="10"/>
  <c r="H37" i="10" s="1"/>
  <c r="H27" i="10"/>
  <c r="F42" i="10"/>
  <c r="H42" i="10" s="1"/>
  <c r="F32" i="10"/>
  <c r="H32" i="10" s="1"/>
  <c r="F58" i="10"/>
  <c r="H58" i="10" s="1"/>
  <c r="F55" i="10"/>
  <c r="H55" i="10" s="1"/>
  <c r="F56" i="10"/>
  <c r="H56" i="10" s="1"/>
  <c r="F60" i="10"/>
  <c r="H60" i="10" s="1"/>
  <c r="H50" i="10"/>
  <c r="F51" i="10"/>
  <c r="F53" i="10"/>
  <c r="H53" i="10" s="1"/>
  <c r="F59" i="10"/>
  <c r="H59" i="10" s="1"/>
  <c r="F54" i="10"/>
  <c r="H54" i="10" s="1"/>
  <c r="K63" i="10"/>
  <c r="D21" i="10"/>
  <c r="C21" i="10"/>
  <c r="C2" i="10"/>
  <c r="H61"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8" i="16"/>
  <c r="I7" i="16" l="1"/>
  <c r="C36" i="10"/>
  <c r="R7" i="16"/>
  <c r="J7" i="16"/>
  <c r="H7" i="16"/>
  <c r="G7" i="16"/>
  <c r="E7" i="16"/>
  <c r="J8" i="16"/>
  <c r="R8" i="16"/>
  <c r="H8" i="16"/>
  <c r="I8" i="16"/>
  <c r="F8" i="16"/>
  <c r="H5" i="16"/>
  <c r="J5" i="16"/>
  <c r="F5" i="16"/>
  <c r="G5" i="16"/>
  <c r="R5" i="16"/>
  <c r="E5" i="16"/>
  <c r="G65" i="10"/>
  <c r="H65" i="10" s="1"/>
  <c r="D65" i="10" s="1"/>
  <c r="G13" i="16"/>
  <c r="E13" i="16"/>
  <c r="R13" i="16"/>
  <c r="I13" i="16"/>
  <c r="F13" i="16"/>
  <c r="H13" i="16"/>
  <c r="J13" i="16"/>
  <c r="G62" i="10"/>
  <c r="H62" i="10" s="1"/>
  <c r="D62" i="10" s="1"/>
  <c r="R11" i="16"/>
  <c r="I14" i="16"/>
  <c r="G14" i="16"/>
  <c r="H14" i="16"/>
  <c r="R14" i="16"/>
  <c r="F14" i="16"/>
  <c r="J14" i="16"/>
  <c r="E14" i="16"/>
  <c r="J11" i="16"/>
  <c r="H11" i="16"/>
  <c r="G11" i="16"/>
  <c r="E11" i="16"/>
  <c r="I11" i="16"/>
  <c r="E6" i="16"/>
  <c r="F6" i="16"/>
  <c r="H6" i="16"/>
  <c r="J6" i="16"/>
  <c r="R6" i="16"/>
  <c r="G6" i="16"/>
  <c r="I6" i="16"/>
  <c r="R12" i="16"/>
  <c r="G12" i="16"/>
  <c r="J12" i="16"/>
  <c r="F12" i="16"/>
  <c r="I12" i="16"/>
  <c r="E12" i="16"/>
  <c r="H12" i="16"/>
  <c r="H10" i="16"/>
  <c r="J10" i="16"/>
  <c r="F10" i="16"/>
  <c r="E10" i="16"/>
  <c r="G10" i="16"/>
  <c r="I10" i="16"/>
  <c r="R10" i="16"/>
  <c r="G63" i="10"/>
  <c r="H63" i="10" s="1"/>
  <c r="D63" i="10" s="1"/>
  <c r="G64" i="10"/>
  <c r="C64" i="10" s="1"/>
  <c r="D32" i="10"/>
  <c r="C32" i="10"/>
  <c r="D27" i="10"/>
  <c r="C27" i="10"/>
  <c r="D47" i="10"/>
  <c r="C47" i="10"/>
  <c r="D42" i="10"/>
  <c r="C42" i="10"/>
  <c r="D37" i="10"/>
  <c r="C37" i="10"/>
  <c r="D59" i="10"/>
  <c r="C59" i="10"/>
  <c r="F52" i="10"/>
  <c r="H52" i="10" s="1"/>
  <c r="H51" i="10"/>
  <c r="C60" i="10"/>
  <c r="D60" i="10"/>
  <c r="D55" i="10"/>
  <c r="C55" i="10"/>
  <c r="D54" i="10"/>
  <c r="C54" i="10"/>
  <c r="D53" i="10"/>
  <c r="C53" i="10"/>
  <c r="D50" i="10"/>
  <c r="C50" i="10"/>
  <c r="D56" i="10"/>
  <c r="C56" i="10"/>
  <c r="D58" i="10"/>
  <c r="C58" i="10"/>
  <c r="D61" i="10"/>
  <c r="C61" i="10"/>
  <c r="X175" i="16"/>
  <c r="X127" i="16"/>
  <c r="X95" i="16"/>
  <c r="X119" i="16"/>
  <c r="X63" i="16"/>
  <c r="X87" i="16"/>
  <c r="X71" i="16"/>
  <c r="X135" i="16"/>
  <c r="X103" i="16"/>
  <c r="X55" i="16"/>
  <c r="X39" i="16"/>
  <c r="X23" i="16"/>
  <c r="X159" i="16"/>
  <c r="X111" i="16"/>
  <c r="X79" i="16"/>
  <c r="X47" i="16"/>
  <c r="X31" i="16"/>
  <c r="X167" i="16"/>
  <c r="X151" i="16"/>
  <c r="X143" i="16"/>
  <c r="X15" i="16"/>
  <c r="T6" i="16"/>
  <c r="T12" i="16"/>
  <c r="S13" i="16"/>
  <c r="T8" i="16"/>
  <c r="S10" i="16"/>
  <c r="S5" i="16"/>
  <c r="T13" i="16"/>
  <c r="S14" i="16"/>
  <c r="T10" i="16"/>
  <c r="T7" i="16"/>
  <c r="S6" i="16"/>
  <c r="S9" i="16"/>
  <c r="T14" i="16"/>
  <c r="T11" i="16"/>
  <c r="S12" i="16"/>
  <c r="S7" i="16"/>
  <c r="T5" i="16"/>
  <c r="X7" i="16" l="1"/>
  <c r="G66" i="10"/>
  <c r="H66" i="10" s="1"/>
  <c r="X5" i="16"/>
  <c r="X13" i="16"/>
  <c r="X14" i="16"/>
  <c r="C63" i="10"/>
  <c r="X11" i="16"/>
  <c r="X10" i="16"/>
  <c r="X12" i="16"/>
  <c r="X6" i="16"/>
  <c r="H64" i="10"/>
  <c r="D64" i="10" s="1"/>
  <c r="D51" i="10"/>
  <c r="C51" i="10"/>
  <c r="D52" i="10"/>
  <c r="C52" i="10"/>
  <c r="C66" i="10"/>
  <c r="S11" i="16"/>
  <c r="H67" i="10" l="1"/>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<sst xmlns="http://schemas.openxmlformats.org/spreadsheetml/2006/main" count="21613" uniqueCount="15469">
  <si>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</si>
  <si>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</si>
  <si>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</si>
  <si>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</si>
  <si>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</si>
  <si>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</si>
  <si>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</si>
  <si>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</si>
  <si>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</si>
  <si>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</si>
  <si>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</si>
  <si>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</si>
  <si>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</si>
  <si>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</si>
  <si>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</si>
  <si>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</si>
  <si>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</si>
  <si>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</si>
  <si>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</si>
  <si>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</si>
  <si>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</si>
  <si>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</si>
  <si>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</si>
  <si>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</si>
  <si>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</si>
  <si>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</si>
  <si>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</si>
  <si>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</si>
  <si>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</si>
  <si>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</si>
  <si>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</si>
  <si>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</si>
  <si>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</si>
  <si>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</si>
  <si>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</si>
  <si>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</si>
  <si>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</si>
  <si>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</si>
  <si>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</si>
  <si>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</si>
  <si>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</si>
  <si>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</si>
  <si>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</si>
  <si>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</si>
  <si>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</si>
  <si>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</si>
  <si>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</si>
  <si>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</si>
  <si>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</si>
  <si>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</si>
  <si>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</si>
  <si>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</si>
  <si>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</si>
  <si>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</si>
  <si>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</si>
  <si>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</si>
  <si>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</si>
  <si>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</si>
  <si>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</si>
  <si>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</si>
  <si>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</si>
  <si>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</si>
  <si>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</si>
  <si>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</si>
  <si>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</si>
  <si>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</si>
  <si>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</si>
  <si>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</si>
  <si>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</si>
  <si>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</si>
  <si>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</si>
  <si>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</si>
  <si>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</si>
  <si>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</si>
  <si>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</si>
  <si>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</si>
  <si>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</si>
  <si>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</si>
  <si>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</si>
  <si>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</si>
  <si>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</si>
  <si>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</si>
  <si>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</si>
  <si>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</si>
  <si>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</si>
  <si>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</si>
  <si>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</si>
  <si>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</si>
  <si>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</si>
  <si>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</si>
  <si>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</si>
  <si>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</si>
  <si>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</si>
  <si>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</si>
  <si>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</si>
  <si>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</si>
  <si>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</si>
  <si>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</si>
  <si>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</si>
  <si>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</si>
  <si>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</si>
  <si>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</si>
  <si>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</si>
  <si>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</si>
  <si>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</si>
  <si>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</si>
  <si>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</si>
  <si>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</si>
  <si>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</si>
  <si>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</si>
  <si>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</si>
  <si>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</si>
  <si>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</si>
  <si>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</si>
  <si>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</si>
  <si>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</si>
  <si>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</si>
  <si>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</si>
  <si>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</si>
  <si>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</si>
  <si>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</si>
  <si>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</si>
  <si>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</si>
  <si>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</si>
  <si>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</si>
  <si>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</si>
  <si>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</si>
  <si>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</si>
  <si>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</si>
  <si>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</si>
  <si>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</si>
  <si>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</si>
  <si>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</si>
  <si>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</si>
  <si>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</si>
  <si>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</si>
  <si>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</si>
  <si>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</si>
  <si>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</si>
  <si>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</si>
  <si>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</si>
  <si>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</si>
  <si>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</si>
  <si>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</si>
  <si>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</si>
  <si>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</si>
  <si>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</si>
  <si>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</si>
  <si>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</si>
  <si>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</si>
  <si>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</si>
  <si>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</si>
  <si>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</si>
  <si>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</si>
  <si>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</si>
  <si>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</si>
  <si>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</si>
  <si>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</si>
  <si>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</si>
  <si>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</si>
  <si>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</si>
  <si>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</si>
  <si>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</si>
  <si>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</si>
  <si>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</si>
  <si>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</si>
  <si>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</si>
  <si>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</si>
  <si>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</si>
  <si>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</si>
  <si>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</si>
  <si>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</si>
  <si>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</si>
  <si>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</si>
  <si>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</si>
  <si>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</si>
  <si>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</si>
  <si>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</si>
  <si>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</si>
  <si>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</si>
  <si>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</si>
  <si>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</si>
  <si>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</si>
  <si>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</si>
  <si>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</si>
  <si>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</si>
  <si>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</si>
  <si>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</si>
  <si>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</si>
  <si>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</si>
  <si>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</si>
  <si>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</si>
  <si>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</si>
  <si>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</si>
  <si>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</si>
  <si>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</si>
  <si>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</si>
  <si>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</si>
  <si>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</si>
  <si>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</si>
  <si>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</si>
  <si>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</si>
  <si>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</si>
  <si>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</si>
  <si>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</si>
  <si>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</si>
  <si>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</si>
  <si>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</si>
  <si>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</si>
  <si>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</si>
  <si>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</si>
  <si>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</si>
  <si>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</si>
  <si>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</si>
  <si>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</si>
  <si>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</si>
  <si>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</si>
  <si>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</si>
  <si>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</si>
  <si>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</si>
  <si>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</si>
  <si>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</si>
  <si>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</si>
  <si>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</si>
  <si>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</si>
  <si>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</si>
  <si>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</si>
  <si>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</si>
  <si>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</si>
  <si>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</si>
  <si>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</si>
  <si>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</si>
  <si>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</si>
  <si>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</si>
  <si>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</si>
  <si>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</si>
  <si>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</si>
  <si>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</si>
  <si>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</si>
  <si>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</si>
  <si>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</si>
  <si>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</si>
  <si>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</si>
  <si>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</si>
  <si>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</si>
  <si>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</si>
  <si>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</si>
  <si>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</si>
  <si>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</si>
  <si>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</si>
  <si>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</si>
  <si>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</si>
  <si>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</si>
  <si>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</si>
  <si>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</si>
  <si>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</si>
  <si>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</si>
  <si>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</si>
  <si>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</si>
  <si>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</si>
  <si>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</si>
  <si>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</si>
  <si>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</si>
  <si>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</si>
  <si>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</si>
  <si>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</si>
  <si>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</si>
  <si>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</si>
  <si>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</si>
  <si>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</si>
  <si>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</si>
  <si>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</si>
  <si>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</si>
  <si>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</si>
  <si>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</si>
  <si>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</si>
  <si>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</si>
  <si>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</si>
  <si>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</si>
  <si>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</si>
  <si>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</si>
  <si>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</si>
  <si>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</si>
  <si>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</si>
  <si>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</si>
  <si>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</si>
  <si>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</si>
  <si>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</si>
  <si>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</si>
  <si>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</si>
  <si>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</si>
  <si>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</si>
  <si>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</si>
  <si>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</si>
  <si>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</si>
  <si>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</si>
  <si>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</si>
  <si>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</si>
  <si>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</si>
  <si>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</si>
  <si>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</si>
  <si>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</si>
  <si>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</si>
  <si>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</si>
  <si>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</si>
  <si>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</si>
  <si>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</si>
  <si>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</si>
  <si>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</si>
  <si>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</si>
  <si>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</si>
  <si>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</si>
  <si>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</si>
  <si>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</si>
  <si>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</si>
  <si>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</si>
  <si>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</si>
  <si>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</si>
  <si>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</si>
  <si>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</si>
  <si>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</si>
  <si>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</si>
  <si>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</si>
  <si>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</si>
  <si>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</si>
  <si>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</si>
  <si>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</si>
  <si>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</si>
  <si>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</si>
  <si>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</si>
  <si>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</si>
  <si>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</si>
  <si>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</si>
  <si>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</si>
  <si>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</si>
  <si>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</si>
  <si>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</si>
  <si>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</si>
  <si>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</si>
  <si>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</si>
  <si>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</si>
  <si>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</si>
  <si>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</si>
  <si>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</si>
  <si>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</si>
  <si>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</si>
  <si>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</si>
  <si>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</si>
  <si>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</si>
  <si>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</si>
  <si>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</si>
  <si>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</si>
  <si>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</si>
  <si>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</si>
  <si>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</si>
  <si>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</si>
  <si>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</si>
  <si>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</si>
  <si>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</si>
  <si>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</si>
  <si>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</si>
  <si>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</si>
  <si>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</si>
  <si>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</si>
  <si>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</si>
  <si>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</si>
  <si>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</si>
  <si>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</si>
  <si>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</si>
  <si>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</si>
  <si>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</si>
  <si>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</si>
  <si>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</si>
  <si>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</si>
  <si>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</si>
  <si>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</si>
  <si>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</si>
  <si>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</si>
  <si>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</si>
  <si>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</si>
  <si>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</si>
  <si>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</si>
  <si>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</si>
  <si>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</si>
  <si>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</si>
  <si>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</si>
  <si>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</si>
  <si>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</si>
  <si>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</si>
  <si>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</si>
  <si>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</si>
  <si>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</si>
  <si>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</si>
  <si>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</si>
  <si>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</si>
  <si>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</si>
  <si>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</si>
  <si>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</si>
  <si>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</si>
  <si>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</si>
  <si>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</si>
  <si>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</si>
  <si>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</si>
  <si>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</si>
  <si>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</si>
  <si>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</si>
  <si>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</si>
  <si>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</si>
  <si>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</si>
  <si>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</si>
  <si>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</si>
  <si>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</si>
  <si>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</si>
  <si>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</si>
  <si>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</si>
  <si>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</si>
  <si>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</si>
  <si>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</si>
  <si>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</si>
  <si>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</si>
  <si>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</si>
  <si>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</si>
  <si>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</si>
  <si>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</si>
  <si>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</si>
  <si>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</si>
  <si>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</si>
  <si>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</si>
  <si>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</si>
  <si>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</si>
  <si>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</si>
  <si>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</si>
  <si>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</si>
  <si>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</si>
  <si>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</si>
  <si>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</si>
  <si>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</si>
  <si>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</si>
  <si>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</si>
  <si>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</si>
  <si>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</si>
  <si>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</si>
  <si>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</si>
  <si>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</si>
  <si>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</si>
  <si>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</si>
  <si>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</si>
  <si>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</si>
  <si>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</si>
  <si>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</si>
  <si>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</si>
  <si>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</si>
  <si>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</si>
  <si>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</si>
  <si>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</si>
  <si>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</si>
  <si>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</si>
  <si>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</si>
  <si>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</si>
  <si>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</si>
  <si>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</si>
  <si>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</si>
  <si>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</si>
  <si>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</si>
  <si>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</si>
  <si>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</si>
  <si>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</si>
  <si>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</si>
  <si>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</si>
  <si>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</si>
  <si>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</si>
  <si>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</si>
  <si>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</si>
  <si>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</si>
  <si>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</si>
  <si>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</si>
  <si>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</si>
  <si>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</si>
  <si>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</si>
  <si>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</si>
  <si>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</si>
  <si>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</si>
  <si>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</si>
  <si>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</si>
  <si>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</si>
  <si>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</si>
  <si>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</si>
  <si>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</si>
  <si>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</si>
  <si>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</si>
  <si>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</si>
  <si>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</si>
  <si>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</si>
  <si>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</si>
  <si>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</si>
  <si>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</si>
  <si>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</si>
  <si>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</si>
  <si>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</si>
  <si>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</si>
  <si>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</si>
  <si>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</si>
  <si>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</si>
  <si>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</si>
  <si>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</si>
  <si>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</si>
  <si>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</si>
  <si>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</si>
  <si>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</si>
  <si>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</si>
  <si>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</si>
  <si>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</si>
  <si>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</si>
  <si>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</si>
  <si>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</si>
  <si>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</si>
  <si>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</si>
  <si>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</si>
  <si>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</si>
  <si>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</si>
  <si>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</si>
  <si>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</si>
  <si>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</si>
  <si>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</si>
  <si>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</si>
  <si>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</si>
  <si>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</si>
  <si>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</si>
  <si>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</si>
  <si>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</si>
  <si>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</si>
  <si>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</si>
  <si>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</si>
  <si>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</si>
  <si>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</si>
  <si>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</si>
  <si>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</si>
  <si>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</si>
  <si>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</si>
  <si>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</si>
  <si>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</si>
  <si>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</si>
  <si>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</si>
  <si>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</si>
  <si>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</si>
  <si>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</si>
  <si>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</si>
  <si>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</si>
  <si>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</si>
  <si>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</si>
  <si>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</si>
  <si>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</si>
  <si>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</si>
  <si>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</si>
  <si>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</si>
  <si>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</si>
  <si>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</si>
  <si>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</si>
  <si>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</si>
  <si>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</si>
  <si>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</si>
  <si>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</si>
  <si>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</si>
  <si>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</si>
  <si>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</si>
  <si>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</si>
  <si>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</si>
  <si>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</si>
  <si>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</si>
  <si>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</si>
  <si>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</si>
  <si>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</si>
  <si>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</si>
  <si>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</si>
  <si>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</si>
  <si>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</si>
  <si>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</si>
  <si>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</si>
  <si>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</si>
  <si>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</si>
  <si>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</si>
  <si>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</si>
  <si>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</si>
  <si>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</si>
  <si>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</si>
  <si>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</si>
  <si>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</si>
  <si>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</si>
  <si>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</si>
  <si>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</si>
  <si>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</si>
  <si>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</si>
  <si>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</si>
  <si>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</si>
  <si>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</si>
  <si>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</si>
  <si>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</si>
  <si>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</si>
  <si>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</si>
  <si>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</si>
  <si>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</si>
  <si>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</si>
  <si>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</si>
  <si>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</si>
  <si>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</si>
  <si>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</si>
  <si>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</si>
  <si>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</si>
  <si>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</si>
  <si>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</si>
  <si>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</si>
  <si>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</si>
  <si>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</si>
  <si>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</si>
  <si>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</si>
  <si>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</si>
  <si>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</si>
  <si>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</si>
  <si>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</si>
  <si>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</si>
  <si>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</si>
  <si>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</si>
  <si>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</si>
  <si>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</si>
  <si>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</si>
  <si>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</si>
  <si>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</si>
  <si>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</si>
  <si>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</si>
  <si>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</si>
  <si>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</si>
  <si>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</si>
  <si>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</si>
  <si>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</si>
  <si>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</si>
  <si>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</si>
  <si>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</si>
  <si>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</si>
  <si>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</si>
  <si>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</si>
  <si>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</si>
  <si>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</si>
  <si>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</si>
  <si>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</si>
  <si>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</si>
  <si>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</si>
  <si>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</si>
  <si>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</si>
  <si>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</si>
  <si>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</si>
  <si>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</si>
  <si>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</si>
  <si>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</si>
  <si>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</si>
  <si>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</si>
  <si>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</si>
  <si>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</si>
  <si>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</si>
  <si>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</si>
  <si>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</si>
  <si>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</si>
  <si>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</si>
  <si>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</si>
  <si>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</si>
  <si>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</si>
  <si>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</si>
  <si>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</si>
  <si>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</si>
  <si>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</si>
  <si>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</si>
  <si>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</si>
  <si>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</si>
  <si>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</si>
  <si>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</si>
  <si>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</si>
  <si>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</si>
  <si>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</si>
  <si>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</si>
  <si>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</si>
  <si>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</si>
  <si>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</si>
  <si>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</si>
  <si>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</si>
  <si>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</si>
  <si>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</si>
  <si>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</si>
  <si>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</si>
  <si>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</si>
  <si>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</si>
  <si>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</si>
  <si>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</si>
  <si>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</si>
  <si>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</si>
  <si>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</si>
  <si>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</si>
  <si>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</si>
  <si>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</si>
  <si>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</si>
  <si>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</si>
  <si>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</si>
  <si>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</si>
  <si>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</si>
  <si>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</si>
  <si>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</si>
  <si>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</si>
  <si>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</si>
  <si>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</si>
  <si>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</si>
  <si>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</si>
  <si>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</si>
  <si>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</si>
  <si>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</si>
  <si>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</si>
  <si>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</si>
  <si>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</si>
  <si>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</si>
  <si>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</si>
  <si>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</si>
  <si>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</si>
  <si>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</si>
  <si>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</si>
  <si>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</si>
  <si>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</si>
  <si>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</si>
  <si>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</si>
  <si>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</si>
  <si>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</si>
  <si>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</si>
  <si>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</si>
  <si>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</si>
  <si>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</si>
  <si>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</si>
  <si>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</si>
  <si>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</si>
  <si>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</si>
  <si>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</si>
  <si>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</si>
  <si>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</si>
  <si>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</si>
  <si>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</si>
  <si>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</si>
  <si>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</si>
  <si>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</si>
  <si>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</si>
  <si>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</si>
  <si>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</si>
  <si>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</si>
  <si>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</si>
  <si>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</si>
  <si>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</si>
  <si>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</si>
  <si>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</si>
  <si>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</si>
  <si>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</si>
  <si>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</si>
  <si>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</si>
  <si>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</si>
  <si>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</si>
  <si>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</si>
  <si>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</si>
  <si>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</si>
  <si>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</si>
  <si>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</si>
  <si>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</si>
  <si>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</si>
  <si>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</si>
  <si>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</si>
  <si>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</si>
  <si>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</si>
  <si>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</si>
  <si>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</si>
  <si>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</si>
  <si>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</si>
  <si>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</si>
  <si>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</si>
  <si>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</si>
  <si>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</si>
  <si>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</si>
  <si>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</si>
  <si>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</si>
  <si>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</si>
  <si>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</si>
  <si>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</si>
  <si>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</si>
  <si>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</si>
  <si>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</si>
  <si>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</si>
  <si>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</si>
  <si>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</si>
  <si>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</si>
  <si>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</si>
  <si>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</si>
  <si>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</si>
  <si>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</si>
  <si>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</si>
  <si>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</si>
  <si>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</si>
  <si>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</si>
  <si>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</si>
  <si>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</si>
  <si>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</si>
  <si>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</si>
  <si>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</si>
  <si>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</si>
  <si>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</si>
  <si>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</si>
  <si>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</si>
  <si>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</si>
  <si>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</si>
  <si>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</si>
  <si>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</si>
  <si>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</si>
  <si>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</si>
  <si>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</si>
  <si>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</si>
  <si>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</si>
  <si>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</si>
  <si>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</si>
  <si>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</si>
  <si>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</si>
  <si>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</si>
  <si>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</si>
  <si>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</si>
  <si>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</si>
  <si>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</si>
  <si>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</si>
  <si>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</si>
  <si>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</si>
  <si>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</si>
  <si>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</si>
  <si>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</si>
  <si>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</si>
  <si>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</si>
  <si>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</si>
  <si>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</si>
  <si>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</si>
  <si>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</si>
  <si>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</si>
  <si>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</si>
  <si>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</si>
  <si>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</si>
  <si>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</si>
  <si>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</si>
  <si>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</si>
  <si>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</si>
  <si>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</si>
  <si>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</si>
  <si>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</si>
  <si>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</si>
  <si>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</si>
  <si>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</si>
  <si>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</si>
  <si>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</si>
  <si>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</si>
  <si>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</si>
  <si>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</si>
  <si>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</si>
  <si>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</si>
  <si>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</si>
  <si>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</si>
  <si>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</si>
  <si>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</si>
  <si>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</si>
  <si>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</si>
  <si>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</si>
  <si>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</si>
  <si>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</si>
  <si>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</si>
  <si>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</si>
  <si>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</si>
  <si>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</si>
  <si>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</si>
  <si>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</si>
  <si>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</si>
  <si>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</si>
  <si>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</si>
  <si>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</si>
  <si>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</si>
  <si>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</si>
  <si>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</si>
  <si>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</si>
  <si>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</si>
  <si>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</si>
  <si>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</si>
  <si>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</si>
  <si>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</si>
  <si>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</si>
  <si>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</si>
  <si>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</si>
  <si>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</si>
  <si>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</si>
  <si>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</si>
  <si>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</si>
  <si>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</si>
  <si>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</si>
  <si>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</si>
  <si>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</si>
  <si>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</si>
  <si>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</si>
  <si>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</si>
  <si>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</si>
  <si>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</si>
  <si>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</si>
  <si>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</si>
  <si>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</si>
  <si>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</si>
  <si>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</si>
  <si>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</si>
  <si>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</si>
  <si>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</si>
  <si>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</si>
  <si>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</si>
  <si>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</si>
  <si>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</si>
  <si>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</si>
  <si>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</si>
  <si>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</si>
  <si>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</si>
  <si>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</si>
  <si>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</si>
  <si>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</si>
  <si>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</si>
  <si>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</si>
  <si>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</si>
  <si>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</si>
  <si>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</si>
  <si>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</si>
  <si>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</si>
  <si>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</si>
  <si>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</si>
  <si>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</si>
  <si>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</si>
  <si>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</si>
  <si>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</si>
  <si>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</si>
  <si>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</si>
  <si>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</si>
  <si>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</si>
  <si>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</si>
  <si>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</si>
  <si>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</si>
  <si>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</si>
  <si>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</si>
  <si>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</si>
  <si>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</si>
  <si>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</si>
  <si>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</si>
  <si>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</si>
  <si>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</si>
  <si>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</si>
  <si>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</si>
  <si>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</si>
  <si>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</si>
  <si>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</si>
  <si>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</si>
  <si>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</si>
  <si>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</si>
  <si>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</si>
  <si>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</si>
  <si>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</si>
  <si>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</si>
  <si>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</si>
  <si>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</si>
  <si>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</si>
  <si>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</si>
  <si>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</si>
  <si>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</si>
  <si>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</si>
  <si>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</si>
  <si>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</si>
  <si>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</si>
  <si>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</si>
  <si>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</si>
  <si>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</si>
  <si>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</si>
  <si>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</si>
  <si>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</si>
  <si>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</si>
  <si>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</si>
  <si>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</si>
  <si>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</si>
  <si>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</si>
  <si>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</si>
  <si>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</si>
  <si>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</si>
  <si>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</si>
  <si>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</si>
  <si>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</si>
  <si>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</si>
  <si>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</si>
  <si>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</si>
  <si>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</si>
  <si>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</si>
  <si>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</si>
  <si>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</si>
  <si>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</si>
  <si>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</si>
  <si>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</si>
  <si>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</si>
  <si>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</si>
  <si>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</si>
  <si>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</si>
  <si>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</si>
  <si>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</si>
  <si>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</si>
  <si>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</si>
  <si>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</si>
  <si>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</si>
  <si>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</si>
  <si>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</si>
  <si>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</si>
  <si>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</si>
  <si>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</si>
  <si>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</si>
  <si>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</si>
  <si>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</si>
  <si>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</si>
  <si>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</si>
  <si>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</si>
  <si>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</si>
  <si>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</si>
  <si>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</si>
  <si>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</si>
  <si>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</si>
  <si>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</si>
  <si>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</si>
  <si>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</si>
  <si>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</si>
  <si>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</si>
  <si>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</si>
  <si>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</si>
  <si>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</si>
  <si>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</si>
  <si>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</si>
  <si>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</si>
  <si>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</si>
  <si>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</si>
  <si>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</si>
  <si>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</si>
  <si>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</si>
  <si>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</si>
  <si>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</si>
  <si>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</si>
  <si>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</si>
  <si>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</si>
  <si>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</si>
  <si>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</si>
  <si>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</si>
  <si>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</si>
  <si>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</si>
  <si>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</si>
  <si>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</si>
  <si>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</si>
  <si>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</si>
  <si>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</si>
  <si>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</si>
  <si>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</si>
  <si>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</si>
  <si>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</si>
  <si>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</si>
  <si>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</si>
  <si>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</si>
  <si>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</si>
  <si>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</si>
  <si>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</si>
  <si>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</si>
  <si>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</si>
  <si>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</si>
  <si>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</si>
  <si>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</si>
  <si>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</si>
  <si>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</si>
  <si>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</si>
  <si>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</si>
  <si>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</si>
  <si>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</si>
  <si>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</si>
  <si>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</si>
  <si>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</si>
  <si>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</si>
  <si>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</si>
  <si>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</si>
  <si>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</si>
  <si>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</si>
  <si>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</si>
  <si>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</si>
  <si>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</si>
  <si>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</si>
  <si>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</si>
  <si>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</si>
  <si>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</si>
  <si>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</si>
  <si>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</si>
  <si>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</si>
  <si>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</si>
  <si>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</si>
  <si>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</si>
  <si>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</si>
  <si>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</si>
  <si>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</si>
  <si>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</si>
  <si>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</si>
  <si>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</si>
  <si>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</si>
  <si>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</si>
  <si>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</si>
  <si>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</si>
  <si>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</si>
  <si>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</si>
  <si>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</si>
  <si>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</si>
  <si>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</si>
  <si>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</si>
  <si>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</si>
  <si>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</si>
  <si>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</si>
  <si>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</si>
  <si>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</si>
  <si>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</si>
  <si>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</si>
  <si>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</si>
  <si>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</si>
  <si>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</si>
  <si>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</si>
  <si>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</si>
  <si>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</si>
  <si>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</si>
  <si>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</si>
  <si>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</si>
  <si>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</si>
  <si>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</si>
  <si>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</si>
  <si>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</si>
  <si>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</si>
  <si>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</si>
  <si>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</si>
  <si>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</si>
  <si>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</si>
  <si>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</si>
  <si>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</si>
  <si>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</si>
  <si>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</si>
  <si>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</si>
  <si>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</si>
  <si>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</si>
  <si>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</si>
  <si>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</si>
  <si>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</si>
  <si>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</si>
  <si>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</si>
  <si>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</si>
  <si>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</si>
  <si>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</si>
  <si>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</si>
  <si>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</si>
  <si>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</si>
  <si>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</si>
  <si>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</si>
  <si>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</si>
  <si>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</si>
  <si>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</si>
  <si>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</si>
  <si>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</si>
  <si>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</si>
  <si>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</si>
  <si>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</si>
  <si>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</si>
  <si>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</si>
  <si>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</si>
  <si>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</si>
  <si>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</si>
  <si>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</si>
  <si>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</si>
  <si>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</si>
  <si>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</si>
  <si>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</si>
  <si>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</si>
  <si>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</si>
  <si>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</si>
  <si>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</si>
  <si>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</si>
  <si>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</si>
  <si>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</si>
  <si>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</si>
  <si>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</si>
  <si>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</si>
  <si>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</si>
  <si>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</si>
  <si>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</si>
  <si>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</si>
  <si>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</si>
  <si>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</si>
  <si>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</si>
  <si>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</si>
  <si>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</si>
  <si>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</si>
  <si>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</si>
  <si>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</si>
  <si>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</si>
  <si>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</si>
  <si>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</si>
  <si>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</si>
  <si>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</si>
  <si>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</si>
  <si>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</si>
  <si>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</si>
  <si>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</si>
  <si>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</si>
  <si>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</si>
  <si>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</si>
  <si>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</si>
  <si>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</si>
  <si>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</si>
  <si>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</si>
  <si>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</si>
  <si>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</si>
  <si>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</si>
  <si>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</si>
  <si>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</si>
  <si>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</si>
  <si>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</si>
  <si>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</si>
  <si>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</si>
  <si>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</si>
  <si>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</si>
  <si>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</si>
  <si>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</si>
  <si>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</si>
  <si>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</si>
  <si>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</si>
  <si>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</si>
  <si>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</si>
  <si>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</si>
  <si>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</si>
  <si>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</si>
  <si>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</si>
  <si>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</si>
  <si>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</si>
  <si>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</si>
  <si>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</si>
  <si>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</si>
  <si>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</si>
  <si>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</si>
  <si>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</si>
  <si>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</si>
  <si>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</si>
  <si>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</si>
  <si>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</si>
  <si>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</si>
  <si>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</si>
  <si>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</si>
  <si>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</si>
  <si>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</si>
  <si>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</si>
  <si>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</si>
  <si>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</si>
  <si>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</si>
  <si>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</si>
  <si>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</si>
  <si>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</si>
  <si>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</si>
  <si>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</si>
  <si>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</si>
  <si>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</si>
  <si>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</si>
  <si>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</si>
  <si>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</si>
  <si>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</si>
  <si>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</si>
  <si>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</si>
  <si>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</si>
  <si>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</si>
  <si>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</si>
  <si>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</si>
  <si>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</si>
  <si>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</si>
  <si>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</si>
  <si>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</si>
  <si>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</si>
  <si>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</si>
  <si>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</si>
  <si>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</si>
  <si>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</si>
  <si>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</si>
  <si>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</si>
  <si>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</si>
  <si>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</si>
  <si>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</si>
  <si>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</si>
  <si>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</si>
  <si>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</si>
  <si>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</si>
  <si>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</si>
  <si>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</si>
  <si>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</si>
  <si>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</si>
  <si>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</si>
  <si>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</si>
  <si>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</si>
  <si>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</si>
  <si>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</si>
  <si>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</si>
  <si>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</si>
  <si>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</si>
  <si>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</si>
  <si>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</si>
  <si>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</si>
  <si>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</si>
  <si>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</si>
  <si>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</si>
  <si>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</si>
  <si>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</si>
  <si>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</si>
  <si>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</si>
  <si>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</si>
  <si>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</si>
  <si>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</si>
  <si>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</si>
  <si>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</si>
  <si>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</si>
  <si>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</si>
  <si>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</si>
  <si>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</si>
  <si>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</si>
  <si>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</si>
  <si>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</si>
  <si>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</si>
  <si>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</si>
  <si>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</si>
  <si>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</si>
  <si>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</si>
  <si>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</si>
  <si>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</si>
  <si>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</si>
  <si>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</si>
  <si>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</si>
  <si>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</si>
  <si>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</si>
  <si>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</si>
  <si>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</si>
  <si>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</si>
  <si>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</si>
  <si>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</si>
  <si>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</si>
  <si>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</si>
  <si>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</si>
  <si>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</si>
  <si>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</si>
  <si>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</si>
  <si>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</si>
  <si>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</si>
  <si>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</si>
  <si>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</si>
  <si>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</si>
  <si>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</si>
  <si>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</si>
  <si>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</si>
  <si>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</si>
  <si>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</si>
  <si>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</si>
  <si>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</si>
  <si>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</si>
  <si>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</si>
  <si>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</si>
  <si>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</si>
  <si>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</si>
  <si>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</si>
  <si>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</si>
  <si>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</si>
  <si>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</si>
  <si>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</si>
  <si>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</si>
  <si>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</si>
  <si>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</si>
  <si>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</si>
  <si>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</si>
  <si>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</si>
  <si>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</si>
  <si>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</si>
  <si>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</si>
  <si>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</si>
  <si>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</si>
  <si>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</si>
  <si>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</si>
  <si>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</si>
  <si>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</si>
  <si>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</si>
  <si>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</si>
  <si>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</si>
  <si>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</si>
  <si>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</si>
  <si>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</si>
  <si>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</si>
  <si>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</si>
  <si>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</si>
  <si>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</si>
  <si>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</si>
  <si>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</si>
  <si>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</si>
  <si>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</si>
  <si>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</si>
  <si>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</si>
  <si>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</si>
  <si>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</si>
  <si>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</si>
  <si>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</si>
  <si>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</si>
  <si>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</si>
  <si>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</si>
  <si>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</si>
  <si>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</si>
  <si>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</si>
  <si>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</si>
  <si>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</si>
  <si>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</si>
  <si>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</si>
  <si>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</si>
  <si>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</si>
  <si>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</si>
  <si>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</si>
  <si>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</si>
  <si>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</si>
  <si>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</si>
  <si>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</si>
  <si>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</si>
  <si>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</si>
  <si>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</si>
  <si>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</si>
  <si>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</si>
  <si>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</si>
  <si>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</si>
  <si>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</si>
  <si>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</si>
  <si>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</si>
  <si>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</si>
  <si>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</si>
  <si>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</si>
  <si>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</si>
  <si>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</si>
  <si>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</si>
  <si>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</si>
  <si>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</si>
  <si>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</si>
  <si>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</si>
  <si>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</si>
  <si>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</si>
  <si>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</si>
  <si>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</si>
  <si>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</si>
  <si>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</si>
  <si>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</si>
  <si>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</si>
  <si>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</si>
  <si>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</si>
  <si>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</si>
  <si>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</si>
  <si>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</si>
  <si>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</si>
  <si>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</si>
  <si>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</si>
  <si>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</si>
  <si>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</si>
  <si>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</si>
  <si>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</si>
  <si>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</si>
  <si>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</si>
  <si>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</si>
  <si>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</si>
  <si>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</si>
  <si>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</si>
  <si>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</si>
  <si>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</si>
  <si>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</si>
  <si>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</si>
  <si>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</si>
  <si>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</si>
  <si>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</si>
  <si>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</si>
  <si>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</si>
  <si>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</si>
  <si>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</si>
  <si>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</si>
  <si>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</si>
  <si>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</si>
  <si>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</si>
  <si>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</si>
  <si>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</si>
  <si>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</si>
  <si>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</si>
  <si>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</si>
  <si>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</si>
  <si>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</si>
  <si>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</si>
  <si>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</si>
  <si>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</si>
  <si>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</si>
  <si>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</si>
  <si>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</si>
  <si>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</si>
  <si>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</si>
  <si>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</si>
  <si>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</si>
  <si>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</si>
  <si>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</si>
  <si>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</si>
  <si>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</si>
  <si>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</si>
  <si>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</si>
  <si>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</si>
  <si>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</si>
  <si>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</si>
  <si>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</si>
  <si>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</si>
  <si>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</si>
  <si>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</si>
  <si>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</si>
  <si>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</si>
  <si>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</si>
  <si>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</si>
  <si>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</si>
  <si>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</si>
  <si>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</si>
  <si>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</si>
  <si>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</si>
  <si>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</si>
  <si>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</si>
  <si>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</si>
  <si>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</si>
  <si>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</si>
  <si>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</si>
  <si>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</si>
  <si>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</si>
  <si>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</si>
  <si>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</si>
  <si>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</si>
  <si>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</si>
  <si>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</si>
  <si>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</si>
  <si>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</si>
  <si>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</si>
  <si>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</si>
  <si>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</si>
  <si>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</si>
  <si>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</si>
  <si>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</si>
  <si>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</si>
  <si>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</si>
  <si>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</si>
  <si>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</si>
  <si>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</si>
  <si>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</si>
  <si>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</si>
  <si>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</si>
  <si>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</si>
  <si>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</si>
  <si>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</si>
  <si>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</si>
  <si>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</si>
  <si>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</si>
  <si>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</si>
  <si>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</si>
  <si>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</si>
  <si>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</si>
  <si>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</si>
  <si>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</si>
  <si>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</si>
  <si>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</si>
  <si>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</si>
  <si>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</si>
  <si>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</si>
  <si>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</si>
  <si>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</si>
  <si>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</si>
  <si>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</si>
  <si>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</si>
  <si>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</si>
  <si>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</si>
  <si>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</si>
  <si>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</si>
  <si>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</si>
  <si>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</si>
  <si>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</si>
  <si>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</si>
  <si>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</si>
  <si>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</si>
  <si>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</si>
  <si>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</si>
  <si>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</si>
  <si>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</si>
  <si>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</si>
  <si>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</si>
  <si>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</si>
  <si>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</si>
  <si>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</si>
  <si>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</si>
  <si>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</si>
  <si>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</si>
  <si>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</si>
  <si>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</si>
  <si>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</si>
  <si>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</si>
  <si>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</si>
  <si>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</si>
  <si>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</si>
  <si>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</si>
  <si>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</si>
  <si>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</si>
  <si>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</si>
  <si>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</si>
  <si>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</si>
  <si>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</si>
  <si>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</si>
  <si>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</si>
  <si>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</si>
  <si>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</si>
  <si>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</si>
  <si>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</si>
  <si>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</si>
  <si>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</si>
  <si>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</si>
  <si>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</si>
  <si>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</si>
  <si>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</si>
  <si>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</si>
  <si>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</si>
  <si>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</si>
  <si>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</si>
  <si>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</si>
  <si>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</si>
  <si>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</si>
  <si>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</si>
  <si>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</si>
  <si>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</si>
  <si>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</si>
  <si>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</si>
  <si>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</si>
  <si>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</si>
  <si>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</si>
  <si>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</si>
  <si>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</si>
  <si>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</si>
  <si>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</si>
  <si>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</si>
  <si>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</si>
  <si>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</si>
  <si>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</si>
  <si>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</si>
  <si>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</si>
  <si>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</si>
  <si>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</si>
  <si>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</si>
  <si>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</si>
  <si>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</si>
  <si>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</si>
  <si>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</si>
  <si>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</si>
  <si>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</si>
  <si>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</si>
  <si>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</si>
  <si>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</si>
  <si>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</si>
  <si>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</si>
  <si>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</si>
  <si>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</si>
  <si>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</si>
  <si>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</si>
  <si>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</si>
  <si>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</si>
  <si>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</si>
  <si>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</si>
  <si>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</si>
  <si>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</si>
  <si>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</si>
  <si>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</si>
  <si>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</si>
  <si>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</si>
  <si>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</si>
  <si>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</si>
  <si>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</si>
  <si>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</si>
  <si>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</si>
  <si>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</si>
  <si>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</si>
  <si>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</si>
  <si>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</si>
  <si>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</si>
  <si>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</si>
  <si>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</si>
  <si>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</si>
  <si>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</si>
  <si>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</si>
  <si>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</si>
  <si>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</si>
  <si>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</si>
  <si>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</si>
  <si>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</si>
  <si>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</si>
  <si>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</si>
  <si>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</si>
  <si>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</si>
  <si>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</si>
  <si>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</si>
  <si>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</si>
  <si>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</si>
  <si>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</si>
  <si>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</si>
  <si>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</si>
  <si>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</si>
  <si>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</si>
  <si>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</si>
  <si>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</si>
  <si>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</si>
  <si>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</si>
  <si>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</si>
  <si>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</si>
  <si>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</si>
  <si>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</si>
  <si>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</si>
  <si>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</si>
  <si>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</si>
  <si>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</si>
  <si>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</si>
  <si>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</si>
  <si>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</si>
  <si>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</si>
  <si>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</si>
  <si>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</si>
  <si>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</si>
  <si>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</si>
  <si>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</si>
  <si>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</si>
  <si>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</si>
  <si>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</si>
  <si>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</si>
  <si>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</si>
  <si>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</si>
  <si>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</si>
  <si>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</si>
  <si>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</si>
  <si>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</si>
  <si>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</si>
  <si>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</si>
  <si>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</si>
  <si>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</si>
  <si>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</si>
  <si>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</si>
  <si>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</si>
  <si>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</si>
  <si>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</si>
  <si>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</si>
  <si>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</si>
  <si>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</si>
  <si>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</si>
  <si>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</si>
  <si>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</si>
  <si>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</si>
  <si>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</si>
  <si>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</si>
  <si>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</si>
  <si>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</si>
  <si>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</si>
  <si>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</si>
  <si>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</si>
  <si>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</si>
  <si>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</si>
  <si>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</si>
  <si>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</si>
  <si>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</si>
  <si>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</si>
  <si>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</si>
  <si>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</si>
  <si>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</si>
  <si>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</si>
  <si>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</si>
  <si>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</si>
  <si>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</si>
  <si>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</si>
  <si>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</si>
  <si>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</si>
  <si>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</si>
  <si>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</si>
  <si>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</si>
  <si>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</si>
  <si>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</si>
  <si>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</si>
  <si>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</si>
  <si>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</si>
  <si>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</si>
  <si>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</si>
  <si>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</si>
  <si>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</si>
  <si>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</si>
  <si>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</si>
  <si>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</si>
  <si>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</si>
  <si>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</si>
  <si>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</si>
  <si>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</si>
  <si>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</si>
  <si>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</si>
  <si>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</si>
  <si>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</si>
  <si>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</si>
  <si>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</si>
  <si>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</si>
  <si>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</si>
  <si>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</si>
  <si>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</si>
  <si>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</si>
  <si>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</si>
  <si>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</si>
  <si>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</si>
  <si>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</si>
  <si>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</si>
  <si>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</si>
  <si>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</si>
  <si>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</si>
  <si>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</si>
  <si>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</si>
  <si>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</si>
  <si>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</si>
  <si>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</si>
  <si>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</si>
  <si>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</si>
  <si>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</si>
  <si>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</si>
  <si>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</si>
  <si>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</si>
  <si>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</si>
  <si>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</si>
  <si>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</si>
  <si>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</si>
  <si>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</si>
  <si>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</si>
  <si>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</si>
  <si>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</si>
  <si>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</si>
  <si>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</si>
  <si>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</si>
  <si>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</si>
  <si>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</si>
  <si>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</si>
  <si>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</si>
  <si>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</si>
  <si>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</si>
  <si>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</si>
  <si>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</si>
  <si>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</si>
  <si>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</si>
  <si>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</si>
  <si>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</si>
  <si>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</si>
  <si>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</si>
  <si>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</si>
  <si>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</si>
  <si>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</si>
  <si>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</si>
  <si>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</si>
  <si>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</si>
  <si>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</si>
  <si>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</si>
  <si>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</si>
  <si>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</si>
  <si>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</si>
  <si>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</si>
  <si>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</si>
  <si>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</si>
  <si>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</si>
  <si>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</si>
  <si>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</si>
  <si>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</si>
  <si>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</si>
  <si>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</si>
  <si>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</si>
  <si>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</si>
  <si>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</si>
  <si>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</si>
  <si>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</si>
  <si>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</si>
  <si>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</si>
  <si>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</si>
  <si>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</si>
  <si>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</si>
  <si>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</si>
  <si>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</si>
  <si>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</si>
  <si>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</si>
  <si>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</si>
  <si>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</si>
  <si>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</si>
  <si>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</si>
  <si>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</si>
  <si>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</si>
  <si>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</si>
  <si>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</si>
  <si>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</si>
  <si>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</si>
  <si>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</si>
  <si>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</si>
  <si>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</si>
  <si>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</si>
  <si>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</si>
  <si>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</si>
  <si>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</si>
  <si>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</si>
  <si>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</si>
  <si>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</si>
  <si>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</si>
  <si>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</si>
  <si>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</si>
  <si>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</si>
  <si>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</si>
  <si>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</si>
  <si>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</si>
  <si>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</si>
  <si>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</si>
  <si>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</si>
  <si>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</si>
  <si>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</si>
  <si>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</si>
  <si>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</si>
  <si>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</si>
  <si>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</si>
  <si>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</si>
  <si>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</si>
  <si>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</si>
  <si>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</si>
  <si>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</si>
  <si>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</si>
  <si>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</si>
  <si>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</si>
  <si>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</si>
  <si>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</si>
  <si>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</si>
  <si>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</si>
  <si>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</si>
  <si>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</si>
  <si>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</si>
  <si>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</si>
  <si>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</si>
  <si>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</si>
  <si>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</si>
  <si>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</si>
  <si>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</si>
  <si>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</si>
  <si>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</si>
  <si>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</si>
  <si>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</si>
  <si>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</si>
  <si>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</si>
  <si>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</si>
  <si>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</si>
  <si>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</si>
  <si>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</si>
  <si>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</si>
  <si>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</si>
  <si>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</si>
  <si>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</si>
  <si>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</si>
  <si>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</si>
  <si>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</si>
  <si>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</si>
  <si>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</si>
  <si>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</si>
  <si>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</si>
  <si>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</si>
  <si>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</si>
  <si>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</si>
  <si>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</si>
  <si>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</si>
  <si>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</si>
  <si>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</si>
  <si>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</si>
  <si>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</si>
  <si>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</si>
  <si>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</si>
  <si>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</si>
  <si>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</si>
  <si>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</si>
  <si>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</si>
  <si>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</si>
  <si>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</si>
  <si>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</si>
  <si>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</si>
  <si>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</si>
  <si>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</si>
  <si>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</si>
  <si>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</si>
  <si>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</si>
  <si>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</si>
  <si>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</si>
  <si>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</si>
  <si>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</si>
  <si>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</si>
  <si>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</si>
  <si>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</si>
  <si>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</si>
  <si>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</si>
  <si>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</si>
  <si>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</si>
  <si>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</si>
  <si>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</si>
  <si>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</si>
  <si>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</si>
  <si>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</si>
  <si>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</si>
  <si>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</si>
  <si>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</si>
  <si>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</si>
  <si>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</si>
  <si>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</si>
  <si>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</si>
  <si>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</si>
  <si>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</si>
  <si>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</si>
  <si>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</si>
  <si>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</si>
  <si>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</si>
  <si>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</si>
  <si>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</si>
  <si>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</si>
  <si>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</si>
  <si>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</si>
  <si>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</si>
  <si>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</si>
  <si>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</si>
  <si>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</si>
  <si>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</si>
  <si>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</si>
  <si>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</si>
  <si>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</si>
  <si>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</si>
  <si>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</si>
  <si>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</si>
  <si>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</si>
  <si>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</si>
  <si>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</si>
  <si>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</si>
  <si>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</si>
  <si>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</si>
  <si>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</si>
  <si>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</si>
  <si>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</si>
  <si>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</si>
  <si>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</si>
  <si>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</si>
  <si>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</si>
  <si>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</si>
  <si>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</si>
  <si>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family val="3"/>
        <charset val="136"/>
      </rPr>
      <t>联系人姓名</t>
    </r>
    <r>
      <rPr>
        <sz val="11"/>
        <rFont val="Verdana"/>
        <family val="2"/>
      </rPr>
      <t xml:space="preserve"> (*):</t>
    </r>
  </si>
  <si>
    <r>
      <rPr>
        <sz val="11"/>
        <rFont val="宋体"/>
        <family val="3"/>
        <charset val="136"/>
      </rPr>
      <t>联系人电邮地址</t>
    </r>
    <r>
      <rPr>
        <sz val="11"/>
        <rFont val="Verdana"/>
        <family val="2"/>
      </rPr>
      <t xml:space="preserve"> (*):</t>
    </r>
  </si>
  <si>
    <r>
      <rPr>
        <sz val="11"/>
        <rFont val="宋体"/>
        <family val="3"/>
        <charset val="136"/>
      </rPr>
      <t>联系人电话</t>
    </r>
    <r>
      <rPr>
        <sz val="11"/>
        <rFont val="Verdana"/>
        <family val="2"/>
      </rPr>
      <t xml:space="preserve"> (*):</t>
    </r>
  </si>
  <si>
    <r>
      <rPr>
        <sz val="11"/>
        <rFont val="宋体"/>
        <family val="3"/>
        <charset val="136"/>
      </rPr>
      <t>授权人姓名</t>
    </r>
    <r>
      <rPr>
        <sz val="11"/>
        <rFont val="Verdana"/>
        <family val="2"/>
      </rPr>
      <t xml:space="preserve"> (*):</t>
    </r>
  </si>
  <si>
    <r>
      <rPr>
        <sz val="11"/>
        <rFont val="宋体"/>
        <family val="3"/>
        <charset val="136"/>
      </rPr>
      <t>授权人职务</t>
    </r>
    <r>
      <rPr>
        <sz val="11"/>
        <rFont val="Verdana"/>
        <family val="2"/>
      </rPr>
      <t>:</t>
    </r>
  </si>
  <si>
    <r>
      <rPr>
        <sz val="11"/>
        <rFont val="宋体"/>
        <family val="3"/>
        <charset val="136"/>
      </rPr>
      <t>授权人电邮地址</t>
    </r>
    <r>
      <rPr>
        <sz val="11"/>
        <rFont val="Verdana"/>
        <family val="2"/>
      </rPr>
      <t xml:space="preserve"> (*):</t>
    </r>
  </si>
  <si>
    <r>
      <rPr>
        <sz val="11"/>
        <rFont val="宋体"/>
        <family val="3"/>
        <charset val="136"/>
      </rPr>
      <t>授权人电话</t>
    </r>
    <r>
      <rPr>
        <sz val="11"/>
        <rFont val="Verdana"/>
        <family val="2"/>
      </rPr>
      <t xml:space="preserve"> (*):</t>
    </r>
  </si>
  <si>
    <r>
      <rPr>
        <sz val="11"/>
        <rFont val="宋体"/>
        <family val="3"/>
        <charset val="136"/>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</si>
  <si>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</si>
  <si>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</si>
  <si>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</si>
  <si>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</si>
  <si>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</si>
  <si>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</si>
  <si>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</si>
  <si>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</si>
  <si>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</si>
  <si>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</si>
  <si>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</si>
  <si>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family val="3"/>
        <charset val="136"/>
      </rPr>
      <t xml:space="preserve">选择贵公司的申报范围。范围的选项为：
</t>
    </r>
    <r>
      <rPr>
        <sz val="10"/>
        <rFont val="Verdana"/>
        <family val="2"/>
      </rPr>
      <t xml:space="preserve">A. </t>
    </r>
    <r>
      <rPr>
        <sz val="10"/>
        <rFont val="宋体"/>
        <family val="3"/>
        <charset val="136"/>
      </rPr>
      <t xml:space="preserve">全公司
</t>
    </r>
    <r>
      <rPr>
        <sz val="10"/>
        <rFont val="Verdana"/>
        <family val="2"/>
      </rPr>
      <t xml:space="preserve">B. </t>
    </r>
    <r>
      <rPr>
        <sz val="10"/>
        <rFont val="宋体"/>
        <family val="3"/>
        <charset val="136"/>
      </rPr>
      <t xml:space="preserve">产品（或产品清单）
</t>
    </r>
    <r>
      <rPr>
        <sz val="10"/>
        <rFont val="Verdana"/>
        <family val="2"/>
      </rPr>
      <t xml:space="preserve">C. </t>
    </r>
    <r>
      <rPr>
        <sz val="10"/>
        <rFont val="宋体"/>
        <family val="3"/>
        <charset val="136"/>
      </rPr>
      <t>自定义</t>
    </r>
    <r>
      <rPr>
        <sz val="10"/>
        <rFont val="Verdana"/>
        <family val="2"/>
      </rPr>
      <t xml:space="preserve"> 
</t>
    </r>
    <r>
      <rPr>
        <sz val="10"/>
        <rFont val="宋体"/>
        <family val="3"/>
        <charset val="136"/>
      </rPr>
      <t>对于</t>
    </r>
    <r>
      <rPr>
        <sz val="10"/>
        <rFont val="Verdana"/>
        <family val="2"/>
      </rPr>
      <t>“</t>
    </r>
    <r>
      <rPr>
        <sz val="10"/>
        <rFont val="宋体"/>
        <family val="3"/>
        <charset val="136"/>
      </rPr>
      <t>全公司</t>
    </r>
    <r>
      <rPr>
        <sz val="10"/>
        <rFont val="Verdana"/>
        <family val="2"/>
      </rPr>
      <t>”</t>
    </r>
    <r>
      <rPr>
        <sz val="10"/>
        <rFont val="宋体"/>
        <family val="3"/>
        <charset val="136"/>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family val="3"/>
        <charset val="136"/>
      </rPr>
      <t>产品（或产品清单）</t>
    </r>
    <r>
      <rPr>
        <sz val="10"/>
        <rFont val="Verdana"/>
        <family val="2"/>
      </rPr>
      <t>”</t>
    </r>
    <r>
      <rPr>
        <sz val="10"/>
        <rFont val="宋体"/>
        <family val="3"/>
        <charset val="136"/>
      </rPr>
      <t>，将显示产品清单的工作表选项卡。如果选择了此范围，则必须在</t>
    </r>
    <r>
      <rPr>
        <sz val="10"/>
        <rFont val="Verdana"/>
        <family val="2"/>
      </rPr>
      <t>“</t>
    </r>
    <r>
      <rPr>
        <sz val="10"/>
        <rFont val="宋体"/>
        <family val="3"/>
        <charset val="136"/>
      </rPr>
      <t>产品清单</t>
    </r>
    <r>
      <rPr>
        <sz val="10"/>
        <rFont val="Verdana"/>
        <family val="2"/>
      </rPr>
      <t>”</t>
    </r>
    <r>
      <rPr>
        <sz val="10"/>
        <rFont val="宋体"/>
        <family val="3"/>
        <charset val="136"/>
      </rPr>
      <t>工作表的</t>
    </r>
    <r>
      <rPr>
        <sz val="10"/>
        <rFont val="Verdana"/>
        <family val="2"/>
      </rPr>
      <t xml:space="preserve"> B </t>
    </r>
    <r>
      <rPr>
        <sz val="10"/>
        <rFont val="宋体"/>
        <family val="3"/>
        <charset val="136"/>
      </rPr>
      <t>列中列出此申报范围涵盖的产品的制造商产品序号。可以选择是否在</t>
    </r>
    <r>
      <rPr>
        <sz val="10"/>
        <rFont val="Verdana"/>
        <family val="2"/>
      </rPr>
      <t>“</t>
    </r>
    <r>
      <rPr>
        <sz val="10"/>
        <rFont val="宋体"/>
        <family val="3"/>
        <charset val="136"/>
      </rPr>
      <t>产品清单</t>
    </r>
    <r>
      <rPr>
        <sz val="10"/>
        <rFont val="Verdana"/>
        <family val="2"/>
      </rPr>
      <t>”</t>
    </r>
    <r>
      <rPr>
        <sz val="10"/>
        <rFont val="宋体"/>
        <family val="3"/>
        <charset val="136"/>
      </rPr>
      <t>工作表的</t>
    </r>
    <r>
      <rPr>
        <sz val="10"/>
        <rFont val="Verdana"/>
        <family val="2"/>
      </rPr>
      <t xml:space="preserve"> C </t>
    </r>
    <r>
      <rPr>
        <sz val="10"/>
        <rFont val="宋体"/>
        <family val="3"/>
        <charset val="136"/>
      </rPr>
      <t>列中列出制造商产品名称。
如果选择范围为</t>
    </r>
    <r>
      <rPr>
        <sz val="10"/>
        <rFont val="Verdana"/>
        <family val="2"/>
      </rPr>
      <t>“</t>
    </r>
    <r>
      <rPr>
        <sz val="10"/>
        <rFont val="宋体"/>
        <family val="3"/>
        <charset val="136"/>
      </rPr>
      <t>自定义</t>
    </r>
    <r>
      <rPr>
        <sz val="10"/>
        <rFont val="Verdana"/>
        <family val="2"/>
      </rPr>
      <t>”</t>
    </r>
    <r>
      <rPr>
        <sz val="10"/>
        <rFont val="宋体"/>
        <family val="3"/>
        <charset val="136"/>
      </rPr>
      <t>，用户必须描述冲突金属披露适用的范围。用户可以通过</t>
    </r>
    <r>
      <rPr>
        <sz val="10"/>
        <rFont val="Verdana"/>
        <family val="2"/>
      </rPr>
      <t>“</t>
    </r>
    <r>
      <rPr>
        <sz val="10"/>
        <rFont val="宋体"/>
        <family val="3"/>
        <charset val="136"/>
      </rPr>
      <t>自定义分类</t>
    </r>
    <r>
      <rPr>
        <sz val="10"/>
        <rFont val="Verdana"/>
        <family val="2"/>
      </rPr>
      <t>”</t>
    </r>
    <r>
      <rPr>
        <sz val="10"/>
        <rFont val="宋体"/>
        <family val="3"/>
        <charset val="136"/>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family val="3"/>
        <charset val="136"/>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</si>
  <si>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</si>
  <si>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</si>
  <si>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</si>
  <si>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</si>
  <si>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</si>
  <si>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</si>
  <si>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</si>
  <si>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</si>
  <si>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</si>
  <si>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</si>
  <si>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</si>
  <si>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</si>
  <si>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</si>
  <si>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</si>
  <si>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</si>
  <si>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</si>
  <si>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</si>
  <si>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</si>
  <si>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</si>
  <si>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</si>
  <si>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</si>
  <si>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</si>
  <si>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</si>
  <si>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</si>
  <si>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</si>
  <si>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</si>
  <si>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</si>
  <si>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</si>
  <si>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</si>
  <si>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</si>
  <si>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</si>
  <si>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</si>
  <si>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</si>
  <si>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</si>
  <si>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</si>
  <si>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</si>
  <si>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</si>
  <si>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</si>
  <si>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</si>
  <si>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</si>
  <si>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</si>
  <si>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</si>
  <si>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</si>
  <si>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</si>
  <si>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</si>
  <si>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</si>
  <si>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</si>
  <si>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</si>
  <si>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</si>
  <si>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</si>
  <si>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</si>
  <si>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</si>
  <si>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</si>
  <si>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</si>
  <si>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</si>
  <si>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</si>
  <si>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</si>
  <si>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</si>
  <si>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</si>
  <si>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</si>
  <si>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</si>
  <si>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</si>
  <si>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</si>
  <si>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</si>
  <si>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</si>
  <si>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</si>
  <si>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</si>
  <si>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</si>
  <si>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</si>
  <si>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</si>
  <si>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</si>
  <si>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</si>
  <si>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</si>
  <si>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</si>
  <si>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</si>
  <si>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</si>
  <si>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</si>
  <si>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</si>
  <si>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</si>
  <si>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</si>
  <si>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</si>
  <si>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</si>
  <si>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</si>
  <si>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</si>
  <si>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</si>
  <si>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</si>
  <si>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</si>
  <si>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</si>
  <si>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</si>
  <si>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</si>
  <si>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</si>
  <si>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</si>
  <si>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</si>
  <si>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</si>
  <si>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</si>
  <si>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</si>
  <si>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</si>
  <si>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</si>
  <si>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</si>
  <si>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</si>
  <si>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</si>
  <si>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</si>
  <si>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</si>
  <si>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</si>
  <si>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</si>
  <si>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</si>
  <si>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</si>
  <si>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</si>
  <si>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</si>
  <si>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</si>
  <si>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</si>
  <si>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</si>
  <si>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</si>
  <si>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</si>
  <si>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</si>
  <si>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</si>
  <si>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</si>
  <si>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</si>
  <si>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</si>
  <si>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</si>
  <si>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</si>
  <si>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</si>
  <si>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</si>
  <si>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</si>
  <si>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</si>
  <si>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</si>
  <si>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</si>
  <si>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</si>
  <si>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</si>
  <si>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</si>
  <si>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</si>
  <si>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</si>
  <si>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</si>
  <si>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</si>
  <si>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</si>
  <si>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</si>
  <si>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</si>
  <si>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</si>
  <si>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</si>
  <si>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</si>
  <si>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</si>
  <si>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</si>
  <si>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</si>
  <si>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</si>
  <si>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</si>
  <si>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</si>
  <si>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</si>
  <si>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</si>
  <si>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</si>
  <si>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</si>
  <si>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</si>
  <si>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</si>
  <si>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</si>
  <si>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</si>
  <si>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</si>
  <si>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</si>
  <si>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</si>
  <si>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</si>
  <si>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</si>
  <si>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</si>
  <si>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</si>
  <si>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</si>
  <si>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</si>
  <si>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</si>
  <si>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</si>
  <si>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</si>
  <si>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</si>
  <si>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</si>
  <si>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</si>
  <si>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</si>
  <si>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</si>
  <si>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</si>
  <si>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</si>
  <si>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</si>
  <si>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</si>
  <si>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</si>
  <si>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</si>
  <si>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</si>
  <si>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</si>
  <si>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</si>
  <si>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</si>
  <si>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</si>
  <si>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</si>
  <si>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</si>
  <si>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</si>
  <si>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</si>
  <si>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</si>
  <si>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</si>
  <si>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</si>
  <si>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</si>
  <si>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</si>
  <si>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</si>
  <si>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</si>
  <si>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</si>
  <si>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</si>
  <si>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</si>
  <si>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</si>
  <si>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</si>
  <si>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</si>
  <si>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</si>
  <si>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</si>
  <si>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</si>
  <si>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</si>
  <si>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</si>
  <si>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</si>
  <si>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</si>
  <si>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</si>
  <si>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</si>
  <si>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</si>
  <si>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</si>
  <si>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</si>
  <si>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</si>
  <si>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</si>
  <si>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</si>
  <si>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</si>
  <si>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</si>
  <si>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</si>
  <si>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</si>
  <si>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</si>
  <si>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</si>
  <si>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</si>
  <si>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</si>
  <si>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</si>
  <si>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</si>
  <si>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</si>
  <si>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</si>
  <si>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</si>
  <si>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</si>
  <si>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</si>
  <si>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</si>
  <si>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</si>
  <si>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</si>
  <si>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</si>
  <si>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</si>
  <si>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</si>
  <si>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</si>
  <si>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</si>
  <si>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</si>
  <si>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</si>
  <si>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</si>
  <si>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</si>
  <si>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</si>
  <si>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</si>
  <si>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</si>
  <si>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</si>
  <si>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</si>
  <si>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</si>
  <si>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</si>
  <si>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</si>
  <si>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</si>
  <si>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</si>
  <si>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</si>
  <si>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</si>
  <si>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</si>
  <si>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</si>
  <si>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</si>
  <si>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</si>
  <si>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</si>
  <si>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</si>
  <si>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</si>
  <si>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</si>
  <si>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</si>
  <si>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</si>
  <si>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</si>
  <si>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</si>
  <si>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</si>
  <si>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</si>
  <si>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</si>
  <si>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</si>
  <si>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</si>
  <si>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</si>
  <si>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</si>
  <si>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</si>
  <si>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</si>
  <si>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</si>
  <si>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</si>
  <si>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</si>
  <si>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</si>
  <si>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</si>
  <si>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</si>
  <si>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</si>
  <si>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</si>
  <si>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</si>
  <si>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</si>
  <si>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</si>
  <si>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</si>
  <si>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</si>
  <si>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</si>
  <si>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</si>
  <si>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</si>
  <si>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</si>
  <si>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</si>
  <si>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</si>
  <si>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</si>
  <si>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</si>
  <si>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</si>
  <si>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</si>
  <si>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</si>
  <si>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</si>
  <si>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</si>
  <si>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</si>
  <si>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</si>
  <si>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</si>
  <si>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</si>
  <si>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</si>
  <si>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</si>
  <si>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</si>
  <si>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</si>
  <si>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</si>
  <si>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</si>
  <si>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</si>
  <si>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</si>
  <si>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</si>
  <si>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</si>
  <si>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</si>
  <si>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</si>
  <si>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</si>
  <si>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</si>
  <si>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</si>
  <si>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</si>
  <si>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</si>
  <si>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</si>
  <si>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</si>
  <si>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</si>
  <si>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</si>
  <si>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</si>
  <si>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</si>
  <si>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</si>
  <si>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</si>
  <si>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</si>
  <si>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</si>
  <si>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</si>
  <si>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</si>
  <si>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</si>
  <si>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</si>
  <si>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</si>
  <si>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</si>
  <si>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</si>
  <si>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</si>
  <si>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</si>
  <si>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</si>
  <si>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</si>
  <si>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</si>
  <si>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</si>
  <si>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</si>
  <si>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</si>
  <si>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</si>
  <si>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</si>
  <si>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</si>
  <si>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</si>
  <si>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</si>
  <si>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</si>
  <si>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</si>
  <si>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</si>
  <si>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</si>
  <si>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</si>
  <si>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</si>
  <si>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</si>
  <si>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</si>
  <si>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</si>
  <si>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</si>
  <si>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</si>
  <si>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</si>
  <si>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</si>
  <si>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</si>
  <si>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</si>
  <si>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</si>
  <si>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</si>
  <si>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</si>
  <si>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</si>
  <si>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</si>
  <si>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</si>
  <si>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</si>
  <si>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</si>
  <si>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</si>
  <si>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</si>
  <si>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</si>
  <si>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</si>
  <si>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</si>
  <si>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</si>
  <si>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</si>
  <si>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</si>
  <si>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</si>
  <si>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</si>
  <si>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</si>
  <si>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</si>
  <si>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</si>
  <si>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</si>
  <si>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</si>
  <si>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</si>
  <si>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</si>
  <si>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</si>
  <si>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</si>
  <si>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</si>
  <si>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</si>
  <si>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</si>
  <si>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</si>
  <si>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</si>
  <si>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</si>
  <si>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</si>
  <si>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</si>
  <si>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</si>
  <si>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</si>
  <si>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</si>
  <si>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</si>
  <si>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</si>
  <si>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</si>
  <si>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</si>
  <si>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</si>
  <si>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</si>
  <si>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</si>
  <si>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</si>
  <si>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</si>
  <si>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</si>
  <si>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</si>
  <si>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</si>
  <si>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</si>
  <si>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</si>
  <si>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</si>
  <si>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</si>
  <si>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</si>
  <si>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</si>
  <si>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</si>
  <si>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</si>
  <si>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</si>
  <si>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</si>
  <si>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</si>
  <si>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</si>
  <si>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</si>
  <si>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</si>
  <si>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</si>
  <si>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</si>
  <si>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</si>
  <si>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</si>
  <si>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</si>
  <si>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</si>
  <si>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</si>
  <si>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</si>
  <si>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</si>
  <si>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</si>
  <si>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</si>
  <si>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</si>
  <si>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</si>
  <si>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</si>
  <si>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</si>
  <si>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</si>
  <si>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</si>
  <si>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</si>
  <si>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</si>
  <si>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</si>
  <si>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</si>
  <si>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</si>
  <si>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</si>
  <si>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</si>
  <si>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</si>
  <si>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</si>
  <si>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</si>
  <si>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</si>
  <si>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</si>
  <si>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</si>
  <si>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</si>
  <si>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</si>
  <si>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</si>
  <si>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</si>
  <si>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</si>
  <si>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</si>
  <si>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</si>
  <si>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</si>
  <si>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</si>
  <si>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</si>
  <si>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</si>
  <si>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</si>
  <si>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</si>
  <si>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</si>
  <si>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</si>
  <si>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</si>
  <si>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</si>
  <si>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</si>
  <si>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</si>
  <si>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</si>
  <si>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</si>
  <si>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</si>
  <si>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</si>
  <si>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</si>
  <si>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</si>
  <si>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</si>
  <si>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</si>
  <si>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</si>
  <si>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</si>
  <si>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</si>
  <si>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</si>
  <si>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</si>
  <si>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</si>
  <si>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</si>
  <si>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</si>
  <si>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</si>
  <si>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</si>
  <si>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</si>
  <si>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</si>
  <si>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</si>
  <si>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</si>
  <si>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</si>
  <si>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</si>
  <si>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</si>
  <si>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</si>
  <si>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</si>
  <si>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</si>
  <si>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</si>
  <si>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</si>
  <si>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</si>
  <si>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</si>
  <si>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</si>
  <si>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</si>
  <si>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</si>
  <si>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</si>
  <si>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</si>
  <si>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</si>
  <si>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</si>
  <si>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</si>
  <si>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</si>
  <si>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</si>
  <si>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</si>
  <si>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</si>
  <si>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</si>
  <si>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</si>
  <si>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</si>
  <si>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</si>
  <si>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</si>
  <si>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</si>
  <si>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</si>
  <si>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</si>
  <si>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</si>
  <si>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</si>
  <si>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</si>
  <si>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</si>
  <si>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</si>
  <si>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</si>
  <si>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</si>
  <si>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</si>
  <si>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</si>
  <si>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</si>
  <si>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</si>
  <si>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</si>
  <si>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</si>
  <si>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</si>
  <si>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</si>
  <si>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</si>
  <si>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</si>
  <si>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</si>
  <si>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</si>
  <si>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</si>
  <si>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</si>
  <si>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</si>
  <si>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</si>
  <si>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</si>
  <si>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</si>
  <si>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</si>
  <si>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</si>
  <si>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</si>
  <si>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</si>
  <si>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</si>
  <si>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</si>
  <si>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</si>
  <si>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</si>
  <si>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</si>
  <si>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</si>
  <si>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</si>
  <si>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</si>
  <si>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</si>
  <si>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</si>
  <si>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</si>
  <si>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</si>
  <si>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</si>
  <si>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</si>
  <si>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</si>
  <si>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</si>
  <si>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</si>
  <si>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</si>
  <si>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</si>
  <si>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</si>
  <si>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</si>
  <si>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</si>
  <si>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</si>
  <si>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</si>
  <si>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</si>
  <si>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</si>
  <si>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</si>
  <si>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</si>
  <si>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</si>
  <si>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</si>
  <si>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</si>
  <si>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</si>
  <si>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</si>
  <si>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</si>
  <si>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</si>
  <si>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</si>
  <si>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</si>
  <si>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</si>
  <si>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</si>
  <si>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</si>
  <si>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</si>
  <si>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</si>
  <si>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</si>
  <si>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</si>
  <si>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</si>
  <si>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</si>
  <si>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</si>
  <si>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</si>
  <si>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</si>
  <si>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</si>
  <si>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</si>
  <si>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</si>
  <si>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</si>
  <si>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</si>
  <si>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</si>
  <si>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</si>
  <si>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</si>
  <si>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</si>
  <si>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</si>
  <si>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</si>
  <si>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</si>
  <si>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</si>
  <si>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</si>
  <si>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</si>
  <si>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</si>
  <si>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</si>
  <si>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</si>
  <si>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</si>
  <si>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</si>
  <si>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</si>
  <si>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</si>
  <si>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</si>
  <si>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</si>
  <si>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</si>
  <si>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</si>
  <si>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</si>
  <si>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</si>
  <si>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</si>
  <si>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</si>
  <si>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</si>
  <si>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</si>
  <si>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</si>
  <si>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</si>
  <si>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</si>
  <si>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</si>
  <si>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</si>
  <si>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</si>
  <si>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</si>
  <si>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</si>
  <si>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</si>
  <si>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</si>
  <si>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</si>
  <si>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</si>
  <si>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</si>
  <si>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</si>
  <si>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</si>
  <si>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</si>
  <si>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</si>
  <si>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</si>
  <si>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</si>
  <si>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</si>
  <si>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</si>
  <si>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</si>
  <si>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</si>
  <si>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</si>
  <si>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</si>
  <si>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</si>
  <si>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</si>
  <si>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</si>
  <si>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</si>
  <si>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</si>
  <si>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</si>
  <si>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</si>
  <si>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</si>
  <si>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</si>
  <si>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</si>
  <si>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</si>
  <si>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</si>
  <si>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</si>
  <si>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</si>
  <si>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</si>
  <si>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</si>
  <si>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</si>
  <si>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</si>
  <si>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</si>
  <si>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</si>
  <si>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</si>
  <si>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</si>
  <si>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</si>
  <si>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</si>
  <si>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</si>
  <si>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</si>
  <si>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</si>
  <si>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</si>
  <si>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</si>
  <si>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</si>
  <si>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</si>
  <si>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</si>
  <si>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</si>
  <si>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</si>
  <si>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</si>
  <si>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</si>
  <si>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</si>
  <si>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</si>
  <si>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</si>
  <si>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</si>
  <si>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</si>
  <si>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</si>
  <si>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</si>
  <si>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</si>
  <si>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</si>
  <si>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</si>
  <si>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</si>
  <si>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</si>
  <si>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</si>
  <si>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</si>
  <si>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</si>
  <si>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</si>
  <si>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</si>
  <si>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</si>
  <si>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</si>
  <si>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</si>
  <si>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</si>
  <si>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</si>
  <si>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</si>
  <si>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</si>
  <si>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</si>
  <si>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</si>
  <si>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</si>
  <si>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</si>
  <si>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</si>
  <si>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</si>
  <si>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</si>
  <si>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</si>
  <si>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</si>
  <si>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</si>
  <si>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</si>
  <si>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</si>
  <si>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</si>
  <si>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</si>
  <si>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</si>
  <si>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</si>
  <si>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</si>
  <si>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</si>
  <si>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</si>
  <si>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</si>
  <si>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</si>
  <si>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</si>
  <si>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</si>
  <si>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</si>
  <si>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</si>
  <si>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</si>
  <si>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</si>
  <si>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</si>
  <si>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</si>
  <si>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</si>
  <si>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</si>
  <si>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</si>
  <si>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</si>
  <si>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</si>
  <si>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</si>
  <si>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</si>
  <si>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</si>
  <si>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</si>
  <si>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</si>
  <si>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</si>
  <si>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</si>
  <si>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</si>
  <si>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</si>
  <si>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</si>
  <si>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</si>
  <si>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</si>
  <si>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</si>
  <si>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</si>
  <si>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</si>
  <si>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</si>
  <si>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</si>
  <si>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</si>
  <si>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</si>
  <si>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</si>
  <si>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</si>
  <si>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</si>
  <si>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</si>
  <si>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</si>
  <si>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</si>
  <si>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</si>
  <si>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</si>
  <si>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</si>
  <si>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</si>
  <si>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</si>
  <si>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</si>
  <si>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</si>
  <si>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</si>
  <si>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</si>
  <si>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</si>
  <si>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</si>
  <si>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</si>
  <si>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</si>
  <si>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</si>
  <si>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</si>
  <si>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</si>
  <si>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</si>
  <si>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</si>
  <si>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</si>
  <si>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</si>
  <si>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</si>
  <si>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</si>
  <si>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</si>
  <si>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</si>
  <si>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</si>
  <si>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</si>
  <si>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</si>
  <si>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</si>
  <si>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</si>
  <si>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</si>
  <si>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</si>
  <si>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</si>
  <si>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</si>
  <si>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</si>
  <si>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</si>
  <si>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</si>
  <si>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</si>
  <si>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</si>
  <si>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</si>
  <si>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</si>
  <si>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</si>
  <si>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</si>
  <si>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</si>
  <si>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</si>
  <si>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</si>
  <si>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</si>
  <si>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</si>
  <si>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</si>
  <si>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</si>
  <si>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</si>
  <si>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</si>
  <si>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</si>
  <si>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</si>
  <si>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</si>
  <si>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</si>
  <si>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</si>
  <si>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</si>
  <si>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</si>
  <si>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</si>
  <si>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</si>
  <si>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</si>
  <si>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</si>
  <si>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</si>
  <si>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</si>
  <si>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</si>
  <si>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</si>
  <si>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</si>
  <si>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</si>
  <si>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</si>
  <si>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</si>
  <si>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</si>
  <si>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</si>
  <si>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</si>
  <si>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</si>
  <si>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</si>
  <si>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</si>
  <si>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</si>
  <si>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</si>
  <si>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</si>
  <si>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</si>
  <si>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</si>
  <si>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</si>
  <si>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</si>
  <si>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</si>
  <si>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</si>
  <si>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</si>
  <si>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</si>
  <si>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</si>
  <si>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</si>
  <si>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</si>
  <si>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</si>
  <si>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</si>
  <si>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</si>
  <si>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</si>
  <si>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</si>
  <si>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</si>
  <si>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</si>
  <si>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</si>
  <si>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</si>
  <si>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</si>
  <si>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</si>
  <si>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</si>
  <si>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</si>
  <si>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</si>
  <si>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</si>
  <si>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</si>
  <si>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</si>
  <si>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</si>
  <si>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</si>
  <si>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</si>
  <si>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</si>
  <si>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</si>
  <si>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</si>
  <si>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</si>
  <si>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</si>
  <si>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</si>
  <si>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</si>
  <si>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</si>
  <si>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</si>
  <si>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</si>
  <si>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</si>
  <si>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</si>
  <si>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</si>
  <si>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</si>
  <si>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</si>
  <si>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</si>
  <si>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</si>
  <si>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</si>
  <si>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</si>
  <si>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</si>
  <si>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</si>
  <si>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</si>
  <si>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</si>
  <si>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</si>
  <si>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</si>
  <si>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</si>
  <si>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</si>
  <si>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</si>
  <si>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</si>
  <si>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</si>
  <si>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</si>
  <si>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</si>
  <si>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</si>
  <si>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</si>
  <si>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</si>
  <si>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</si>
  <si>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</si>
  <si>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</si>
  <si>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</si>
  <si>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</si>
  <si>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</si>
  <si>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</si>
  <si>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</si>
  <si>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</si>
  <si>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</si>
  <si>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</si>
  <si>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</si>
  <si>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</si>
  <si>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</si>
  <si>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</si>
  <si>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</si>
  <si>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</si>
  <si>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</si>
  <si>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</si>
  <si>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</si>
  <si>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</si>
  <si>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</si>
  <si>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</si>
  <si>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</si>
  <si>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</si>
  <si>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</si>
  <si>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</si>
  <si>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</si>
  <si>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</si>
  <si>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</si>
  <si>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</si>
  <si>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</si>
  <si>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</si>
  <si>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</si>
  <si>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</si>
  <si>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</si>
  <si>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</si>
  <si>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</si>
  <si>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</si>
  <si>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</si>
  <si>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</si>
  <si>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</si>
  <si>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</si>
  <si>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</si>
  <si>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</si>
  <si>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</si>
  <si>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</si>
  <si>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</si>
  <si>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</si>
  <si>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</si>
  <si>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</si>
  <si>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</si>
  <si>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</si>
  <si>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</si>
  <si>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</si>
  <si>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</si>
  <si>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</si>
  <si>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</si>
  <si>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</si>
  <si>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</si>
  <si>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</si>
  <si>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</si>
  <si>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</si>
  <si>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</si>
  <si>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</si>
  <si>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</si>
  <si>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</si>
  <si>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</si>
  <si>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</si>
  <si>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</si>
  <si>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</si>
  <si>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</si>
  <si>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</si>
  <si>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</si>
  <si>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</si>
  <si>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</si>
  <si>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</si>
  <si>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</si>
  <si>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</si>
  <si>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</si>
  <si>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</si>
  <si>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</si>
  <si>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</si>
  <si>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</si>
  <si>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</si>
  <si>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</si>
  <si>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</si>
  <si>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</si>
  <si>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</si>
  <si>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</si>
  <si>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</si>
  <si>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</si>
  <si>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</si>
  <si>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</si>
  <si>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</si>
  <si>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</si>
  <si>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</si>
  <si>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</si>
  <si>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</si>
  <si>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</si>
  <si>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</si>
  <si>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</si>
  <si>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</si>
  <si>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</si>
  <si>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</si>
  <si>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</si>
  <si>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</si>
  <si>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</si>
  <si>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</si>
  <si>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</si>
  <si>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</si>
  <si>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</si>
  <si>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</si>
  <si>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</si>
  <si>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</si>
  <si>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</si>
  <si>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</si>
  <si>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</si>
  <si>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</si>
  <si>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</si>
  <si>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</si>
  <si>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</si>
  <si>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</si>
  <si>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</si>
  <si>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</si>
  <si>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</si>
  <si>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</si>
  <si>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</si>
  <si>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</si>
  <si>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</si>
  <si>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</si>
  <si>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</si>
  <si>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</si>
  <si>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</si>
  <si>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</si>
  <si>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</si>
  <si>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</si>
  <si>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</si>
  <si>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</si>
  <si>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</si>
  <si>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</si>
  <si>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</si>
  <si>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</si>
  <si>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</si>
  <si>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</si>
  <si>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</si>
  <si>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</si>
  <si>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</si>
  <si>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</si>
  <si>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</si>
  <si>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</si>
  <si>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</si>
  <si>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</si>
  <si>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</si>
  <si>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</si>
  <si>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</si>
  <si>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</si>
  <si>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</si>
  <si>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</si>
  <si>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</si>
  <si>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</si>
  <si>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</si>
  <si>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</si>
  <si>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</si>
  <si>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</si>
  <si>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</si>
  <si>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</si>
  <si>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</si>
  <si>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</si>
  <si>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</si>
  <si>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</si>
  <si>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</si>
  <si>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</si>
  <si>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</si>
  <si>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</si>
  <si>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</si>
  <si>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</si>
  <si>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</si>
  <si>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</si>
  <si>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</si>
  <si>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</si>
  <si>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</si>
  <si>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</si>
  <si>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</si>
  <si>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</si>
  <si>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</si>
  <si>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</si>
  <si>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</si>
  <si>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</si>
  <si>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</si>
  <si>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</si>
  <si>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</si>
  <si>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</si>
  <si>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</si>
  <si>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</si>
  <si>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</si>
  <si>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</si>
  <si>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</si>
  <si>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</si>
  <si>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</si>
  <si>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</si>
  <si>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</si>
  <si>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</si>
  <si>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</si>
  <si>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</si>
  <si>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</si>
  <si>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</si>
  <si>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</si>
  <si>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</si>
  <si>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</si>
  <si>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</si>
  <si>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</si>
  <si>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</si>
  <si>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</si>
  <si>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</si>
  <si>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</si>
  <si>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</si>
  <si>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</si>
  <si>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</si>
  <si>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</si>
  <si>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</si>
  <si>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</si>
  <si>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</si>
  <si>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</si>
  <si>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</si>
  <si>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</si>
  <si>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</si>
  <si>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</si>
  <si>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</si>
  <si>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</si>
  <si>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</si>
  <si>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</si>
  <si>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</si>
  <si>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</si>
  <si>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</si>
  <si>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</si>
  <si>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</si>
  <si>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</si>
  <si>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</si>
  <si>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</si>
  <si>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</si>
  <si>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</si>
  <si>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</si>
  <si>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</si>
  <si>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</si>
  <si>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</si>
  <si>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</si>
  <si>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</si>
  <si>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</si>
  <si>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</si>
  <si>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</si>
  <si>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</si>
  <si>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</si>
  <si>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</si>
  <si>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</si>
  <si>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</si>
  <si>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</si>
  <si>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</si>
  <si>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</si>
  <si>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</si>
  <si>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</si>
  <si>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</si>
  <si>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</si>
  <si>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</si>
  <si>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</si>
  <si>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</si>
  <si>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</si>
  <si>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</si>
  <si>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</si>
  <si>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</si>
  <si>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</si>
  <si>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</si>
  <si>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</si>
  <si>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</si>
  <si>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</si>
  <si>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</si>
  <si>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</si>
  <si>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</si>
  <si>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</si>
  <si>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</si>
  <si>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</si>
  <si>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</si>
  <si>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</si>
  <si>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</si>
  <si>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</si>
  <si>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</si>
  <si>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</si>
  <si>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</si>
  <si>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</si>
  <si>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</si>
  <si>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</si>
  <si>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</si>
  <si>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</si>
  <si>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</si>
  <si>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</si>
  <si>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</si>
  <si>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</si>
  <si>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</si>
  <si>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</si>
  <si>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</si>
  <si>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</si>
  <si>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</si>
  <si>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</si>
  <si>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</si>
  <si>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</si>
  <si>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</si>
  <si>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</si>
  <si>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</si>
  <si>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</si>
  <si>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</si>
  <si>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</si>
  <si>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</si>
  <si>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</si>
  <si>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</si>
  <si>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</si>
  <si>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</si>
  <si>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</si>
  <si>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</si>
  <si>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</si>
  <si>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</si>
  <si>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</si>
  <si>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</si>
  <si>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</si>
  <si>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</si>
  <si>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</si>
  <si>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</si>
  <si>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</si>
  <si>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</si>
  <si>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</si>
  <si>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</si>
  <si>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</si>
  <si>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</si>
  <si>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</si>
  <si>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</si>
  <si>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</si>
  <si>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</si>
  <si>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</si>
  <si>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</si>
  <si>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</si>
  <si>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</si>
  <si>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</si>
  <si>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</si>
  <si>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</si>
  <si>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</si>
  <si>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</si>
  <si>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</si>
  <si>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</si>
  <si>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</si>
  <si>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</si>
  <si>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</si>
  <si>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</si>
  <si>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</si>
  <si>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</si>
  <si>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</si>
  <si>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</si>
  <si>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</si>
  <si>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</si>
  <si>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</si>
  <si>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</si>
  <si>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</si>
  <si>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</si>
  <si>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</si>
  <si>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</si>
  <si>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</si>
  <si>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</si>
  <si>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</si>
  <si>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</si>
  <si>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</si>
  <si>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</si>
  <si>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</si>
  <si>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</si>
  <si>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</si>
  <si>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</si>
  <si>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</si>
  <si>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</si>
  <si>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</si>
  <si>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</si>
  <si>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</si>
  <si>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</si>
  <si>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</si>
  <si>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</si>
  <si>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</si>
  <si>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</si>
  <si>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</si>
  <si>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</si>
  <si>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</si>
  <si>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</si>
  <si>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</si>
  <si>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</si>
  <si>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</si>
  <si>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</si>
  <si>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</si>
  <si>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</si>
  <si>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</si>
  <si>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</si>
  <si>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</si>
  <si>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</si>
  <si>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</si>
  <si>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</si>
  <si>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</si>
  <si>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</si>
  <si>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</si>
  <si>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</si>
  <si>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</si>
  <si>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</si>
  <si>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</si>
  <si>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</si>
  <si>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</si>
  <si>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</si>
  <si>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</si>
  <si>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</si>
  <si>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</si>
  <si>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</si>
  <si>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</si>
  <si>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</si>
  <si>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</si>
  <si>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</si>
  <si>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</si>
  <si>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</si>
  <si>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</si>
  <si>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</si>
  <si>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</si>
  <si>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</si>
  <si>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</si>
  <si>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</si>
  <si>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</si>
  <si>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</si>
  <si>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</si>
  <si>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</si>
  <si>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</si>
  <si>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</si>
  <si>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</si>
  <si>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</si>
  <si>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</si>
  <si>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</si>
  <si>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</si>
  <si>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</si>
  <si>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</si>
  <si>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</si>
  <si>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</si>
  <si>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</si>
  <si>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</si>
  <si>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</si>
  <si>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</si>
  <si>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</si>
  <si>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</si>
  <si>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</si>
  <si>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</si>
  <si>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</si>
  <si>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</si>
  <si>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</si>
  <si>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</si>
  <si>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</si>
  <si>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</si>
  <si>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</si>
  <si>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</si>
  <si>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</si>
  <si>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</si>
  <si>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</si>
  <si>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</si>
  <si>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</si>
  <si>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</si>
  <si>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</si>
  <si>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</si>
  <si>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</si>
  <si>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</si>
  <si>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</si>
  <si>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</si>
  <si>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</si>
  <si>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</si>
  <si>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</si>
  <si>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</si>
  <si>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</si>
  <si>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</si>
  <si>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</si>
  <si>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</si>
  <si>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</si>
  <si>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</si>
  <si>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</si>
  <si>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</si>
  <si>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</si>
  <si>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</si>
  <si>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</si>
  <si>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</si>
  <si>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</si>
  <si>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</si>
  <si>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</si>
  <si>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</si>
  <si>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</si>
  <si>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</si>
  <si>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</si>
  <si>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</si>
  <si>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</si>
  <si>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</si>
  <si>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</si>
  <si>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</si>
  <si>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</si>
  <si>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</si>
  <si>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</si>
  <si>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</si>
  <si>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</si>
  <si>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</si>
  <si>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</si>
  <si>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</si>
  <si>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</si>
  <si>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</si>
  <si>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</si>
  <si>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</si>
  <si>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</si>
  <si>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</si>
  <si>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</si>
  <si>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</si>
  <si>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</si>
  <si>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</si>
  <si>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</si>
  <si>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</si>
  <si>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</si>
  <si>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</si>
  <si>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</si>
  <si>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</si>
  <si>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</si>
  <si>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</si>
  <si>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</si>
  <si>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</si>
  <si>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</si>
  <si>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</si>
  <si>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</si>
  <si>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</si>
  <si>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</si>
  <si>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</si>
  <si>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</si>
  <si>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</si>
  <si>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</si>
  <si>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</si>
  <si>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</si>
  <si>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</si>
  <si>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</si>
  <si>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</si>
  <si>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</si>
  <si>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</si>
  <si>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</si>
  <si>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</si>
  <si>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</si>
  <si>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</si>
  <si>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</si>
  <si>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</si>
  <si>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</si>
  <si>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</si>
  <si>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</si>
  <si>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</si>
  <si>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</si>
  <si>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</si>
  <si>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</si>
  <si>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</si>
  <si>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</si>
  <si>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</si>
  <si>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</si>
  <si>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</si>
  <si>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</si>
  <si>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</si>
  <si>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</si>
  <si>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</si>
  <si>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</si>
  <si>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</si>
  <si>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</si>
  <si>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</si>
  <si>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</si>
  <si>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</si>
  <si>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</si>
  <si>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</si>
  <si>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</si>
  <si>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</si>
  <si>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</si>
  <si>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</si>
  <si>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</si>
  <si>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</si>
  <si>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</si>
  <si>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</si>
  <si>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</si>
  <si>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</si>
  <si>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</si>
  <si>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</si>
  <si>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</si>
  <si>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</si>
  <si>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</si>
  <si>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</si>
  <si>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</si>
  <si>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</si>
  <si>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</si>
  <si>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</si>
  <si>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</si>
  <si>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</si>
  <si>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</si>
  <si>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</si>
  <si>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</si>
  <si>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</si>
  <si>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</si>
  <si>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</si>
  <si>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</si>
  <si>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</si>
  <si>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</si>
  <si>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</si>
  <si>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</si>
  <si>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</si>
  <si>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</si>
  <si>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</si>
  <si>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</si>
  <si>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</si>
  <si>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</si>
  <si>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</si>
  <si>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</si>
  <si>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</si>
  <si>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</si>
  <si>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</si>
  <si>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</si>
  <si>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</si>
  <si>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</si>
  <si>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</si>
  <si>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</si>
  <si>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</si>
  <si>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</si>
  <si>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</si>
  <si>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</si>
  <si>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</si>
  <si>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</si>
  <si>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</si>
  <si>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</si>
  <si>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</si>
  <si>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</si>
  <si>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</si>
  <si>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</si>
  <si>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</si>
  <si>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</si>
  <si>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</si>
  <si>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</si>
  <si>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</si>
  <si>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</si>
  <si>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</si>
  <si>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</si>
  <si>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</si>
  <si>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</si>
  <si>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</si>
  <si>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</si>
  <si>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</si>
  <si>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</si>
  <si>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</si>
  <si>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</si>
  <si>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</si>
  <si>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</si>
  <si>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</si>
  <si>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</si>
  <si>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</si>
  <si>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</si>
  <si>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</si>
  <si>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</si>
  <si>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</si>
  <si>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</si>
  <si>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</si>
  <si>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</si>
  <si>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</si>
  <si>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</si>
  <si>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</si>
  <si>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</si>
  <si>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</si>
  <si>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</si>
  <si>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</si>
  <si>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</si>
  <si>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</si>
  <si>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</si>
  <si>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</si>
  <si>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</si>
  <si>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</si>
  <si>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</si>
  <si>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</si>
  <si>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</si>
  <si>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</si>
  <si>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</si>
  <si>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</si>
  <si>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</si>
  <si>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</si>
  <si>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</si>
  <si>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</si>
  <si>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</si>
  <si>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</si>
  <si>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</si>
  <si>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</si>
  <si>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</si>
  <si>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</si>
  <si>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</si>
  <si>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</si>
  <si>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</si>
  <si>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</si>
  <si>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</si>
  <si>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</si>
  <si>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</si>
  <si>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</si>
  <si>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</si>
  <si>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</si>
  <si>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</si>
  <si>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</si>
  <si>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</si>
  <si>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</si>
  <si>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</si>
  <si>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</si>
  <si>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</si>
  <si>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</si>
  <si>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</si>
  <si>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</si>
  <si>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</si>
  <si>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</si>
  <si>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</si>
  <si>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</si>
  <si>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</si>
  <si>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</si>
  <si>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</si>
  <si>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</si>
  <si>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</si>
  <si>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</si>
  <si>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</si>
  <si>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</si>
  <si>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</si>
  <si>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</si>
  <si>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</si>
  <si>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</si>
  <si>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</si>
  <si>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</si>
  <si>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</si>
  <si>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</si>
  <si>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</si>
  <si>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</si>
  <si>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</si>
  <si>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</si>
  <si>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</si>
  <si>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</si>
  <si>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</si>
  <si>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</si>
  <si>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</si>
  <si>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</si>
  <si>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</si>
  <si>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</si>
  <si>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</si>
  <si>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</si>
  <si>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</si>
  <si>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</si>
  <si>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</si>
  <si>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</si>
  <si>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</si>
  <si>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</si>
  <si>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</si>
  <si>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</si>
  <si>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</si>
  <si>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</si>
  <si>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</si>
  <si>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</si>
  <si>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</si>
  <si>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</si>
  <si>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</si>
  <si>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</si>
  <si>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</si>
  <si>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</si>
  <si>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</si>
  <si>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</si>
  <si>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</si>
  <si>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</si>
  <si>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</si>
  <si>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</si>
  <si>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</si>
  <si>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</si>
  <si>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</si>
  <si>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</si>
  <si>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</si>
  <si>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</si>
  <si>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</si>
  <si>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</si>
  <si>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</si>
  <si>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</si>
  <si>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</si>
  <si>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</si>
  <si>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</si>
  <si>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</si>
  <si>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</si>
  <si>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</si>
  <si>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</si>
  <si>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</si>
  <si>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</si>
  <si>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</si>
  <si>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</si>
  <si>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</si>
  <si>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</si>
  <si>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</si>
  <si>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</si>
  <si>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</si>
  <si>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</si>
  <si>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</si>
  <si>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</si>
  <si>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</si>
  <si>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</si>
  <si>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</si>
  <si>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</si>
  <si>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</si>
  <si>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</si>
  <si>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</si>
  <si>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</si>
  <si>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</si>
  <si>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</si>
  <si>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</si>
  <si>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</si>
  <si>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</si>
  <si>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</si>
  <si>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</si>
  <si>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</si>
  <si>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</si>
  <si>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</si>
  <si>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</si>
  <si>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</si>
  <si>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</si>
  <si>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</si>
  <si>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</si>
  <si>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</si>
  <si>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</si>
  <si>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</si>
  <si>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</si>
  <si>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</si>
  <si>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</si>
  <si>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</si>
  <si>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</si>
  <si>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</si>
  <si>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</si>
  <si>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</si>
  <si>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</si>
  <si>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</si>
  <si>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</si>
  <si>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</si>
  <si>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</si>
  <si>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</si>
  <si>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</si>
  <si>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</si>
  <si>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</si>
  <si>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</si>
  <si>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</si>
  <si>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</si>
  <si>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</si>
  <si>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</si>
  <si>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</si>
  <si>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</si>
  <si>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</si>
  <si>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</si>
  <si>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</si>
  <si>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</si>
  <si>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</si>
  <si>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</si>
  <si>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</si>
  <si>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</si>
  <si>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</si>
  <si>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</si>
  <si>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</si>
  <si>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</si>
  <si>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</si>
  <si>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</si>
  <si>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</si>
  <si>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</si>
  <si>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</si>
  <si>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</si>
  <si>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</si>
  <si>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</si>
  <si>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</si>
  <si>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</si>
  <si>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</si>
  <si>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</si>
  <si>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</si>
  <si>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</si>
  <si>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</si>
  <si>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</si>
  <si>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</si>
  <si>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</si>
  <si>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</si>
  <si>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</si>
  <si>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</si>
  <si>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</si>
  <si>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</si>
  <si>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</si>
  <si>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</si>
  <si>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</si>
  <si>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</si>
  <si>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</si>
  <si>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</si>
  <si>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</si>
  <si>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</si>
  <si>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</si>
  <si>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</si>
  <si>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</si>
  <si>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</si>
  <si>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</si>
  <si>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</si>
  <si>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</si>
  <si>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</si>
  <si>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</si>
  <si>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</si>
  <si>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</si>
  <si>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</si>
  <si>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</si>
  <si>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</si>
  <si>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</si>
  <si>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</si>
  <si>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</si>
  <si>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</si>
  <si>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</si>
  <si>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</si>
  <si>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</si>
  <si>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</si>
  <si>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</si>
  <si>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</si>
  <si>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</si>
  <si>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</si>
  <si>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</si>
  <si>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</si>
  <si>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</si>
  <si>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</si>
  <si>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</si>
  <si>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</si>
  <si>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</si>
  <si>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</si>
  <si>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</si>
  <si>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</si>
  <si>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</si>
  <si>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</si>
  <si>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</si>
  <si>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</si>
  <si>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</si>
  <si>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</si>
  <si>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</si>
  <si>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</si>
  <si>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</si>
  <si>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</si>
  <si>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</si>
  <si>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</si>
  <si>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</si>
  <si>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</si>
  <si>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</si>
  <si>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</si>
  <si>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</si>
  <si>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</si>
  <si>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</si>
  <si>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</si>
  <si>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</si>
  <si>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</si>
  <si>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</si>
  <si>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</si>
  <si>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</si>
  <si>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</si>
  <si>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</si>
  <si>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</si>
  <si>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</si>
  <si>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</si>
  <si>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</si>
  <si>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</si>
  <si>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</si>
  <si>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</si>
  <si>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</si>
  <si>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</si>
  <si>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</si>
  <si>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</si>
  <si>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</si>
  <si>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</si>
  <si>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</si>
  <si>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</si>
  <si>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</si>
  <si>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</si>
  <si>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</si>
  <si>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</si>
  <si>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</si>
  <si>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</si>
  <si>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</si>
  <si>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</si>
  <si>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</si>
  <si>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</si>
  <si>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</si>
  <si>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</si>
  <si>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</si>
  <si>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</si>
  <si>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</si>
  <si>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</si>
  <si>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</si>
  <si>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</si>
  <si>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</si>
  <si>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</si>
  <si>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</si>
  <si>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</si>
  <si>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</si>
  <si>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</si>
  <si>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</si>
  <si>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</si>
  <si>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</si>
  <si>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</si>
  <si>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</si>
  <si>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</si>
  <si>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</si>
  <si>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</si>
  <si>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</si>
  <si>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</si>
  <si>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</si>
  <si>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</si>
  <si>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</si>
  <si>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</si>
  <si>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</si>
  <si>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</si>
  <si>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</si>
  <si>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</si>
  <si>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</si>
  <si>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</si>
  <si>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</si>
  <si>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</si>
  <si>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</si>
  <si>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</si>
  <si>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</si>
  <si>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</si>
  <si>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</si>
  <si>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</si>
  <si>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</si>
  <si>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</si>
  <si>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</si>
  <si>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</si>
  <si>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</si>
  <si>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</si>
  <si>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</si>
  <si>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</si>
  <si>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</si>
  <si>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</si>
  <si>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</si>
  <si>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</si>
  <si>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</si>
  <si>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</si>
  <si>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</si>
  <si>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</si>
  <si>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</si>
  <si>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</si>
  <si>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</si>
  <si>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</si>
  <si>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</si>
  <si>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</si>
  <si>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</si>
  <si>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</si>
  <si>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</si>
  <si>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</si>
  <si>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</si>
  <si>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</si>
  <si>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</si>
  <si>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</si>
  <si>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</si>
  <si>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</si>
  <si>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</si>
  <si>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</si>
  <si>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</si>
  <si>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</si>
  <si>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</si>
  <si>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</si>
  <si>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</si>
  <si>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</si>
  <si>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</si>
  <si>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</si>
  <si>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</si>
  <si>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</si>
  <si>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</si>
  <si>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</si>
  <si>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</si>
  <si>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</si>
  <si>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</si>
  <si>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</si>
  <si>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</si>
  <si>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</si>
  <si>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</si>
  <si>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</si>
  <si>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</si>
  <si>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</si>
  <si>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</si>
  <si>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</si>
  <si>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</si>
  <si>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</si>
  <si>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</si>
  <si>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</si>
  <si>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</si>
  <si>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</si>
  <si>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</si>
  <si>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</si>
  <si>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</si>
  <si>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</si>
  <si>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</si>
  <si>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</si>
  <si>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</si>
  <si>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</si>
  <si>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</si>
  <si>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</si>
  <si>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</si>
  <si>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</si>
  <si>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</si>
  <si>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</si>
  <si>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</si>
  <si>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</si>
  <si>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</si>
  <si>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</si>
  <si>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</si>
  <si>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</si>
  <si>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</si>
  <si>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</si>
  <si>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</si>
  <si>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</si>
  <si>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</si>
  <si>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</si>
  <si>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</si>
  <si>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</si>
  <si>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</si>
  <si>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</si>
  <si>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</si>
  <si>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</si>
  <si>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</si>
  <si>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</si>
  <si>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</si>
  <si>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</si>
  <si>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</si>
  <si>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</si>
  <si>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</si>
  <si>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</si>
  <si>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</si>
  <si>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</si>
  <si>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</si>
  <si>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</si>
  <si>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</si>
  <si>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</si>
  <si>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</si>
  <si>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</si>
  <si>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</si>
  <si>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</si>
  <si>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</si>
  <si>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</si>
  <si>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</si>
  <si>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</si>
  <si>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</si>
  <si>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</si>
  <si>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</si>
  <si>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</si>
  <si>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</si>
  <si>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</si>
  <si>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</si>
  <si>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</si>
  <si>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</si>
  <si>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</si>
  <si>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</si>
  <si>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</si>
  <si>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</si>
  <si>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</si>
  <si>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</si>
  <si>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</si>
  <si>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</si>
  <si>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</si>
  <si>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</si>
  <si>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</si>
  <si>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</si>
  <si>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</si>
  <si>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</si>
  <si>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</si>
  <si>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</si>
  <si>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</si>
  <si>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</si>
  <si>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</si>
  <si>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</si>
  <si>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</si>
  <si>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</si>
  <si>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</si>
  <si>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</si>
  <si>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</si>
  <si>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</si>
  <si>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</si>
  <si>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</si>
  <si>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</si>
  <si>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</si>
  <si>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</si>
  <si>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</si>
  <si>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</si>
  <si>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</si>
  <si>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</si>
  <si>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</si>
  <si>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</si>
  <si>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</si>
  <si>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</si>
  <si>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</si>
  <si>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</si>
  <si>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</si>
  <si>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</si>
  <si>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</si>
  <si>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</si>
  <si>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</si>
  <si>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</si>
  <si>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</si>
  <si>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</si>
  <si>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</si>
  <si>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</si>
  <si>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</si>
  <si>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</si>
  <si>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</si>
  <si>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</si>
  <si>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</si>
  <si>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</si>
  <si>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</si>
  <si>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</si>
  <si>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</si>
  <si>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</si>
  <si>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</si>
  <si>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</si>
  <si>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</si>
  <si>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</si>
  <si>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</si>
  <si>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</si>
  <si>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</si>
  <si>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</si>
  <si>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</si>
  <si>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</si>
  <si>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</si>
  <si>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</si>
  <si>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</si>
  <si>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</si>
  <si>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</si>
  <si>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</si>
  <si>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</si>
  <si>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</si>
  <si>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</si>
  <si>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</si>
  <si>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</si>
  <si>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</si>
  <si>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</si>
  <si>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</si>
  <si>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</si>
  <si>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</si>
  <si>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</si>
  <si>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</si>
  <si>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</si>
  <si>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</si>
  <si>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</si>
  <si>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</si>
  <si>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</si>
  <si>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</si>
  <si>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</si>
  <si>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</si>
  <si>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</si>
  <si>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</si>
  <si>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</si>
  <si>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</si>
  <si>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</si>
  <si>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</si>
  <si>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</si>
  <si>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</si>
  <si>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</si>
  <si>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</si>
  <si>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</si>
  <si>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</si>
  <si>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</si>
  <si>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</si>
  <si>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</si>
  <si>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</si>
  <si>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</si>
  <si>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</si>
  <si>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</si>
  <si>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</si>
  <si>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</si>
  <si>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</si>
  <si>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</si>
  <si>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</si>
  <si>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</si>
  <si>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</si>
  <si>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</si>
  <si>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</si>
  <si>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</si>
  <si>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</si>
  <si>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</si>
  <si>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</si>
  <si>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</si>
  <si>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</si>
  <si>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</si>
  <si>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</si>
  <si>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</si>
  <si>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</si>
  <si>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</si>
  <si>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</si>
  <si>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</si>
  <si>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</si>
  <si>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</si>
  <si>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</si>
  <si>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</si>
  <si>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</si>
  <si>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</si>
  <si>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</si>
  <si>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</si>
  <si>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</si>
  <si>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</si>
  <si>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</si>
  <si>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</si>
  <si>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</si>
  <si>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</si>
  <si>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</si>
  <si>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</si>
  <si>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</si>
  <si>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</si>
  <si>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</si>
  <si>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</si>
  <si>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</si>
  <si>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</si>
  <si>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</si>
  <si>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</si>
  <si>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</si>
  <si>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</si>
  <si>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</si>
  <si>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</si>
  <si>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</si>
  <si>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</si>
  <si>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</si>
  <si>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</si>
  <si>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</si>
  <si>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</si>
  <si>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</si>
  <si>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</si>
  <si>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</si>
  <si>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</si>
  <si>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</si>
  <si>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</si>
  <si>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</si>
  <si>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</si>
  <si>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</si>
  <si>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</si>
  <si>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</si>
  <si>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</si>
  <si>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</si>
  <si>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</si>
  <si>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</si>
  <si>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</si>
  <si>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</si>
  <si>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</si>
  <si>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</si>
  <si>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</si>
  <si>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</si>
  <si>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</si>
  <si>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</si>
  <si>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</si>
  <si>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</si>
  <si>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</si>
  <si>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</si>
  <si>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</si>
  <si>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</si>
  <si>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</si>
  <si>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</si>
  <si>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</si>
  <si>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</si>
  <si>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</si>
  <si>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</si>
  <si>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</si>
  <si>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</si>
  <si>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</si>
  <si>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</si>
  <si>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</si>
  <si>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</si>
  <si>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</si>
  <si>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</si>
  <si>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</si>
  <si>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</si>
  <si>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</si>
  <si>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</si>
  <si>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</si>
  <si>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</si>
  <si>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</si>
  <si>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</si>
  <si>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</si>
  <si>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</si>
  <si>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</si>
  <si>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</si>
  <si>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</si>
  <si>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</si>
  <si>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</si>
  <si>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</si>
  <si>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</si>
  <si>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</si>
  <si>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</si>
  <si>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</si>
  <si>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</si>
  <si>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</si>
  <si>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</si>
  <si>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</si>
  <si>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</si>
  <si>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</si>
  <si>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</si>
  <si>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</si>
  <si>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</si>
  <si>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</si>
  <si>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</si>
  <si>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</si>
  <si>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</si>
  <si>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</si>
  <si>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</si>
  <si>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</si>
  <si>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</si>
  <si>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</si>
  <si>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</si>
  <si>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</si>
  <si>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</si>
  <si>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</si>
  <si>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</si>
  <si>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</si>
  <si>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</si>
  <si>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</si>
  <si>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</si>
  <si>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</si>
  <si>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</si>
  <si>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</si>
  <si>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</si>
  <si>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</si>
  <si>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</si>
  <si>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</si>
  <si>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</si>
  <si>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</si>
  <si>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</si>
  <si>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</si>
  <si>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</si>
  <si>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</si>
  <si>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</si>
  <si>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</si>
  <si>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</si>
  <si>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</si>
  <si>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</si>
  <si>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</si>
  <si>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</si>
  <si>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</si>
  <si>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</si>
  <si>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</si>
  <si>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</si>
  <si>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</si>
  <si>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</si>
  <si>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</si>
  <si>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</si>
  <si>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</si>
  <si>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</si>
  <si>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</si>
  <si>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</si>
  <si>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</si>
  <si>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</si>
  <si>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</si>
  <si>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</si>
  <si>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</si>
  <si>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</si>
  <si>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</si>
  <si>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</si>
  <si>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</si>
  <si>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</si>
  <si>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</si>
  <si>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</si>
  <si>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</si>
  <si>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</si>
  <si>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</si>
  <si>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</si>
  <si>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</si>
  <si>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</si>
  <si>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</si>
  <si>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</si>
  <si>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</si>
  <si>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</si>
  <si>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</si>
  <si>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</si>
  <si>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</si>
  <si>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</si>
  <si>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</si>
  <si>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</si>
  <si>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</si>
  <si>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</si>
  <si>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</si>
  <si>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</si>
  <si>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</si>
  <si>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</si>
  <si>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</si>
  <si>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</si>
  <si>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</si>
  <si>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</si>
  <si>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</si>
  <si>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</si>
  <si>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</si>
  <si>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</si>
  <si>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</si>
  <si>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</si>
  <si>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</si>
  <si>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</si>
  <si>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</si>
  <si>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</si>
  <si>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</si>
  <si>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</si>
  <si>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</si>
  <si>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</si>
  <si>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</si>
  <si>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</si>
  <si>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</si>
  <si>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</si>
  <si>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</si>
  <si>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</si>
  <si>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</si>
  <si>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</si>
  <si>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</si>
  <si>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</si>
  <si>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</si>
  <si>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</si>
  <si>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</si>
  <si>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</si>
  <si>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</si>
  <si>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</si>
  <si>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</si>
  <si>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</si>
  <si>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</si>
  <si>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</si>
  <si>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</si>
  <si>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</si>
  <si>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</si>
  <si>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</si>
  <si>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</si>
  <si>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</si>
  <si>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</si>
  <si>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</si>
  <si>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</si>
  <si>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</si>
  <si>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</si>
  <si>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</si>
  <si>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</si>
  <si>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</si>
  <si>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</si>
  <si>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</si>
  <si>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</si>
  <si>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</si>
  <si>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</si>
  <si>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</si>
  <si>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</si>
  <si>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</si>
  <si>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</si>
  <si>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</si>
  <si>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</si>
  <si>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</si>
  <si>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</si>
  <si>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</si>
  <si>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</si>
  <si>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</si>
  <si>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</si>
  <si>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</si>
  <si>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</si>
  <si>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</si>
  <si>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</si>
  <si>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</si>
  <si>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</si>
  <si>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</si>
  <si>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</si>
  <si>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</si>
  <si>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</si>
  <si>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</si>
  <si>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</si>
  <si>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</si>
  <si>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</si>
  <si>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</si>
  <si>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</si>
  <si>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</si>
  <si>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</si>
  <si>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</si>
  <si>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</si>
  <si>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</si>
  <si>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</si>
  <si>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</si>
  <si>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</si>
  <si>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</si>
  <si>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</si>
  <si>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</si>
  <si>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</si>
  <si>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</si>
  <si>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</si>
  <si>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</si>
  <si>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</si>
  <si>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</si>
  <si>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</si>
  <si>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</si>
  <si>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</si>
  <si>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</si>
  <si>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</si>
  <si>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</si>
  <si>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</si>
  <si>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</si>
  <si>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</si>
  <si>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</si>
  <si>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</si>
  <si>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</si>
  <si>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</si>
  <si>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</si>
  <si>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</si>
  <si>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</si>
  <si>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</si>
  <si>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</si>
  <si>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</si>
  <si>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</si>
  <si>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</si>
  <si>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</si>
  <si>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</si>
  <si>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</si>
  <si>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</si>
  <si>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</si>
  <si>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</si>
  <si>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</si>
  <si>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</si>
  <si>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</si>
  <si>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</si>
  <si>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</si>
  <si>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</si>
  <si>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</si>
  <si>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</si>
  <si>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</si>
  <si>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</si>
  <si>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</si>
  <si>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</si>
  <si>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</si>
  <si>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</si>
  <si>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</si>
  <si>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</si>
  <si>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</si>
  <si>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</si>
  <si>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</si>
  <si>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</si>
  <si>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</si>
  <si>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</si>
  <si>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</si>
  <si>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</si>
  <si>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</si>
  <si>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</si>
  <si>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</si>
  <si>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</si>
  <si>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</si>
  <si>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</si>
  <si>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</si>
  <si>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</si>
  <si>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</si>
  <si>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</si>
  <si>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</si>
  <si>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</si>
  <si>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</si>
  <si>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</si>
  <si>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</si>
  <si>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</si>
  <si>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</si>
  <si>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</si>
  <si>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</si>
  <si>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</si>
  <si>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</si>
  <si>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</si>
  <si>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</si>
  <si>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</si>
  <si>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</si>
  <si>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</si>
  <si>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</si>
  <si>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</si>
  <si>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</si>
  <si>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</si>
  <si>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</si>
  <si>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</si>
  <si>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</si>
  <si>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</si>
  <si>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</si>
  <si>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</si>
  <si>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</si>
  <si>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</si>
  <si>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</si>
  <si>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</si>
  <si>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</si>
  <si>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</si>
  <si>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</si>
  <si>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</si>
  <si>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</si>
  <si>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</si>
  <si>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</si>
  <si>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</si>
  <si>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</si>
  <si>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</si>
  <si>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</si>
  <si>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</si>
  <si>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</si>
  <si>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</si>
  <si>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</si>
  <si>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</si>
  <si>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</si>
  <si>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</si>
  <si>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</si>
  <si>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</si>
  <si>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</si>
  <si>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</si>
  <si>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</si>
  <si>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</si>
  <si>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</si>
  <si>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</si>
  <si>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</si>
  <si>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</si>
  <si>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</si>
  <si>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</si>
  <si>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</si>
  <si>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</si>
  <si>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</si>
  <si>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</si>
  <si>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</si>
  <si>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</si>
  <si>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</si>
  <si>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</si>
  <si>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</si>
  <si>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</si>
  <si>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</si>
  <si>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</si>
  <si>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</si>
  <si>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</si>
  <si>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</si>
  <si>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</si>
  <si>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</si>
  <si>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</si>
  <si>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</si>
  <si>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</si>
  <si>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</si>
  <si>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</si>
  <si>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</si>
  <si>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</si>
  <si>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</si>
  <si>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</si>
  <si>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</si>
  <si>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</si>
  <si>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</si>
  <si>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</si>
  <si>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</si>
  <si>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</si>
  <si>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</si>
  <si>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</si>
  <si>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</si>
  <si>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</si>
  <si>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</si>
  <si>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</si>
  <si>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</si>
  <si>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</si>
  <si>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</si>
  <si>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</si>
  <si>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</si>
  <si>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</si>
  <si>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</si>
  <si>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</si>
  <si>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</si>
  <si>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</si>
  <si>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</si>
  <si>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</si>
  <si>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</si>
  <si>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</si>
  <si>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</si>
  <si>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</si>
  <si>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</si>
  <si>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</si>
  <si>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</si>
  <si>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</si>
  <si>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</si>
  <si>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</si>
  <si>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</si>
  <si>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</si>
  <si>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</si>
  <si>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</si>
  <si>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</si>
  <si>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</si>
  <si>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</si>
  <si>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</si>
  <si>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</si>
  <si>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</si>
  <si>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</si>
  <si>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</si>
  <si>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</si>
  <si>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</si>
  <si>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</si>
  <si>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</si>
  <si>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</si>
  <si>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</si>
  <si>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</si>
  <si>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</si>
  <si>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</si>
  <si>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</si>
  <si>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</si>
  <si>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</si>
  <si>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</si>
  <si>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</si>
  <si>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</si>
  <si>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</si>
  <si>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</si>
  <si>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</si>
  <si>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</si>
  <si>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</si>
  <si>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</si>
  <si>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</si>
  <si>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</si>
  <si>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</si>
  <si>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</si>
  <si>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</si>
  <si>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</si>
  <si>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</si>
  <si>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</si>
  <si>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</si>
  <si>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</si>
  <si>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</si>
  <si>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</si>
  <si>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</si>
  <si>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</si>
  <si>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</si>
  <si>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</si>
  <si>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</si>
  <si>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</si>
  <si>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</si>
  <si>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</si>
  <si>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</si>
  <si>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</si>
  <si>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</si>
  <si>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</si>
  <si>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</si>
  <si>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</si>
  <si>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</si>
  <si>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</si>
  <si>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</si>
  <si>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</si>
  <si>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</si>
  <si>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</si>
  <si>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</si>
  <si>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</si>
  <si>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</si>
  <si>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</si>
  <si>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</si>
  <si>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</si>
  <si>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</si>
  <si>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</si>
  <si>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</si>
  <si>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</si>
  <si>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</si>
  <si>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</si>
  <si>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</si>
  <si>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</si>
  <si>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</si>
  <si>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</si>
  <si>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</si>
  <si>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</si>
  <si>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</si>
  <si>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</si>
  <si>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</si>
  <si>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</si>
  <si>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</si>
  <si>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</si>
  <si>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</si>
  <si>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</si>
  <si>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</si>
  <si>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</si>
  <si>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</si>
  <si>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</si>
  <si>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</si>
  <si>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</si>
  <si>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</si>
  <si>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</si>
  <si>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</si>
  <si>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</si>
  <si>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</si>
  <si>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</si>
  <si>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</si>
  <si>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</si>
  <si>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</si>
  <si>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</si>
  <si>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</si>
  <si>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</si>
  <si>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</si>
  <si>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</si>
  <si>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</si>
  <si>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</si>
  <si>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</si>
  <si>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</si>
  <si>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</si>
  <si>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</si>
  <si>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</si>
  <si>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</si>
  <si>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</si>
  <si>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</si>
  <si>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</si>
  <si>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</si>
  <si>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</si>
  <si>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</si>
  <si>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</si>
  <si>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</si>
  <si>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</si>
  <si>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</si>
  <si>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</si>
  <si>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</si>
  <si>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</si>
  <si>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</si>
  <si>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</si>
  <si>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</si>
  <si>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</si>
  <si>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</si>
  <si>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</si>
  <si>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</si>
  <si>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</si>
  <si>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</si>
  <si>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</si>
  <si>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</si>
  <si>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</si>
  <si>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</si>
  <si>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</si>
  <si>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</si>
  <si>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</si>
  <si>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</si>
  <si>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</si>
  <si>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</si>
  <si>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</si>
  <si>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</si>
  <si>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</si>
  <si>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</si>
  <si>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</si>
  <si>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</si>
  <si>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</si>
  <si>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</si>
  <si>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</si>
  <si>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</si>
  <si>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</si>
  <si>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</si>
  <si>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</si>
  <si>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</si>
  <si>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</si>
  <si>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</si>
  <si>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</si>
  <si>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</si>
  <si>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</si>
  <si>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</si>
  <si>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</si>
  <si>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</si>
  <si>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</si>
  <si>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</si>
  <si>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</si>
  <si>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</si>
  <si>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</si>
  <si>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</si>
  <si>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</si>
  <si>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</si>
  <si>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</si>
  <si>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</si>
  <si>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</si>
  <si>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</si>
  <si>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</si>
  <si>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</si>
  <si>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</si>
  <si>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</si>
  <si>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</si>
  <si>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</si>
  <si>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</si>
  <si>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</si>
  <si>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</si>
  <si>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</si>
  <si>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</si>
  <si>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</si>
  <si>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</si>
  <si>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</si>
  <si>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</si>
  <si>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</si>
  <si>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</si>
  <si>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</si>
  <si>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</si>
  <si>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</si>
  <si>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</si>
  <si>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</si>
  <si>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</si>
  <si>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</si>
  <si>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</si>
  <si>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</si>
  <si>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</si>
  <si>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</si>
  <si>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</si>
  <si>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</si>
  <si>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</si>
  <si>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</si>
  <si>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</si>
  <si>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</si>
  <si>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</si>
  <si>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</si>
  <si>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</si>
  <si>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</si>
  <si>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</si>
  <si>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</si>
  <si>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</si>
  <si>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</si>
  <si>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</si>
  <si>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</si>
  <si>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</si>
  <si>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</si>
  <si>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</si>
  <si>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</si>
  <si>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</si>
  <si>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</si>
  <si>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</si>
  <si>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</si>
  <si>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</si>
  <si>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</si>
  <si>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</si>
  <si>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</si>
  <si>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</si>
  <si>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</si>
  <si>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</si>
  <si>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</si>
  <si>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</si>
  <si>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</si>
  <si>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</si>
  <si>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</si>
  <si>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</si>
  <si>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</si>
  <si>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</si>
  <si>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</si>
  <si>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</si>
  <si>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</si>
  <si>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</si>
  <si>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</si>
  <si>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</si>
  <si>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</si>
  <si>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</si>
  <si>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</si>
  <si>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</si>
  <si>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</si>
  <si>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</si>
  <si>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</si>
  <si>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</si>
  <si>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</si>
  <si>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</si>
  <si>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</si>
  <si>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</si>
  <si>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</si>
  <si>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</si>
  <si>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</si>
  <si>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</si>
  <si>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</si>
  <si>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</si>
  <si>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</si>
  <si>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</si>
  <si>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</si>
  <si>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</si>
  <si>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</si>
  <si>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</si>
  <si>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</si>
  <si>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</si>
  <si>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</si>
  <si>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</si>
  <si>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</si>
  <si>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</si>
  <si>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</si>
  <si>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</si>
  <si>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</si>
  <si>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</si>
  <si>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</si>
  <si>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</si>
  <si>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</si>
  <si>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</si>
  <si>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</si>
  <si>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</si>
  <si>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</si>
  <si>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</si>
  <si>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</si>
  <si>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</si>
  <si>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</si>
  <si>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</si>
  <si>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</si>
  <si>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</si>
  <si>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</si>
  <si>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</si>
  <si>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</si>
  <si>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</si>
  <si>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</si>
  <si>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</si>
  <si>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</si>
  <si>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</si>
  <si>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</si>
  <si>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</si>
  <si>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</si>
  <si>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</si>
  <si>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</si>
  <si>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</si>
  <si>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</si>
  <si>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</si>
  <si>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</si>
  <si>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</si>
  <si>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</si>
  <si>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</si>
  <si>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</si>
  <si>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</si>
  <si>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</si>
  <si>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</si>
  <si>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</si>
  <si>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</si>
  <si>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</si>
  <si>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</si>
  <si>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</si>
  <si>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</si>
  <si>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</si>
  <si>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</si>
  <si>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</si>
  <si>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</si>
  <si>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</si>
  <si>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</si>
  <si>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</si>
  <si>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</si>
  <si>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</si>
  <si>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</si>
  <si>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</si>
  <si>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</si>
  <si>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</si>
  <si>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</si>
  <si>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</si>
  <si>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</si>
  <si>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</si>
  <si>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</si>
  <si>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</si>
  <si>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</si>
  <si>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</si>
  <si>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</si>
  <si>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</si>
  <si>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</si>
  <si>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</si>
  <si>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</si>
  <si>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</si>
  <si>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</si>
  <si>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</si>
  <si>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</si>
  <si>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</si>
  <si>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</si>
  <si>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</si>
  <si>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</si>
  <si>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</si>
  <si>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</si>
  <si>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</si>
  <si>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</si>
  <si>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</si>
  <si>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</si>
  <si>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</si>
  <si>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</si>
  <si>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</si>
  <si>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</si>
  <si>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</si>
  <si>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</si>
  <si>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</si>
  <si>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</si>
  <si>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</si>
  <si>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</si>
  <si>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</si>
  <si>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</si>
  <si>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</si>
  <si>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</si>
  <si>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</si>
  <si>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</si>
  <si>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</si>
  <si>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</si>
  <si>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</si>
  <si>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</si>
  <si>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</si>
  <si>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</si>
  <si>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</si>
  <si>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</si>
  <si>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</si>
  <si>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</si>
  <si>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</si>
  <si>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</si>
  <si>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</si>
  <si>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</si>
  <si>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</si>
  <si>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</si>
  <si>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</si>
  <si>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</si>
  <si>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</si>
  <si>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</si>
  <si>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</si>
  <si>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</si>
  <si>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</si>
  <si>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</si>
  <si>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</si>
  <si>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</si>
  <si>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</si>
  <si>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</si>
  <si>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</si>
  <si>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</si>
  <si>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</si>
  <si>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</si>
  <si>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</si>
  <si>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</si>
  <si>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</si>
  <si>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</si>
  <si>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</si>
  <si>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</si>
  <si>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</si>
  <si>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</si>
  <si>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</si>
  <si>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</si>
  <si>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</si>
  <si>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</si>
  <si>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</si>
  <si>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</si>
  <si>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</si>
  <si>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</si>
  <si>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</si>
  <si>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</si>
  <si>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</si>
  <si>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</si>
  <si>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</si>
  <si>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</si>
  <si>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</si>
  <si>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</si>
  <si>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</si>
  <si>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</si>
  <si>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</si>
  <si>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</si>
  <si>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</si>
  <si>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</si>
  <si>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</si>
  <si>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</si>
  <si>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</si>
  <si>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</si>
  <si>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</si>
  <si>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</si>
  <si>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</si>
  <si>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</si>
  <si>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</si>
  <si>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</si>
  <si>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</si>
  <si>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</si>
  <si>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</si>
  <si>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</si>
  <si>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</si>
  <si>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</si>
  <si>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</si>
  <si>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</si>
  <si>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</si>
  <si>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</si>
  <si>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</si>
  <si>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</si>
  <si>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</si>
  <si>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</si>
  <si>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</si>
  <si>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</si>
  <si>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</si>
  <si>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</si>
  <si>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</si>
  <si>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</si>
  <si>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</si>
  <si>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</si>
  <si>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</si>
  <si>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</si>
  <si>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</si>
  <si>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</si>
  <si>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</si>
  <si>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</si>
  <si>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</si>
  <si>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</si>
  <si>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</si>
  <si>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</si>
  <si>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</si>
  <si>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</si>
  <si>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</si>
  <si>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</si>
  <si>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</si>
  <si>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</si>
  <si>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</si>
  <si>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</si>
  <si>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</si>
  <si>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</si>
  <si>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</si>
  <si>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</si>
  <si>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</si>
  <si>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</si>
  <si>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</si>
  <si>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</si>
  <si>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</si>
  <si>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</si>
  <si>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</si>
  <si>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</si>
  <si>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</si>
  <si>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</si>
  <si>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</si>
  <si>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</si>
  <si>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</si>
  <si>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</si>
  <si>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</si>
  <si>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</si>
  <si>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</si>
  <si>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</si>
  <si>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</si>
  <si>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</si>
  <si>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</si>
  <si>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</si>
  <si>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</si>
  <si>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</si>
  <si>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</si>
  <si>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</si>
  <si>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</si>
  <si>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</si>
  <si>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</si>
  <si>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</si>
  <si>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</si>
  <si>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</si>
  <si>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</si>
  <si>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</si>
  <si>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</si>
  <si>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</si>
  <si>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</si>
  <si>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</si>
  <si>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</si>
  <si>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</si>
  <si>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</si>
  <si>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</si>
  <si>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</si>
  <si>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</si>
  <si>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</si>
  <si>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</si>
  <si>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</si>
  <si>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</si>
  <si>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</si>
  <si>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</si>
  <si>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</si>
  <si>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</si>
  <si>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</si>
  <si>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</si>
  <si>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</si>
  <si>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</si>
  <si>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</si>
  <si>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</si>
  <si>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</si>
  <si>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</si>
  <si>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</si>
  <si>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</si>
  <si>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</si>
  <si>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</si>
  <si>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</si>
  <si>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</si>
  <si>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</si>
  <si>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</si>
  <si>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</si>
  <si>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</si>
  <si>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</si>
  <si>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</si>
  <si>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</si>
  <si>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</si>
  <si>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</si>
  <si>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</si>
  <si>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</si>
  <si>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</si>
  <si>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</si>
  <si>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</si>
  <si>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</si>
  <si>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</si>
  <si>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</si>
  <si>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</si>
  <si>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</si>
  <si>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</si>
  <si>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</si>
  <si>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</si>
  <si>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</si>
  <si>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</si>
  <si>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</si>
  <si>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</si>
  <si>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</si>
  <si>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</si>
  <si>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</si>
  <si>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</si>
  <si>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</si>
  <si>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</si>
  <si>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</si>
  <si>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</si>
  <si>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</si>
  <si>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</si>
  <si>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</si>
  <si>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</si>
  <si>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</si>
  <si>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</si>
  <si>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</si>
  <si>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</si>
  <si>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</si>
  <si>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</si>
  <si>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</si>
  <si>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</si>
  <si>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</si>
  <si>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</si>
  <si>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</si>
  <si>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</si>
  <si>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</si>
  <si>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</si>
  <si>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</si>
  <si>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</si>
  <si>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</si>
  <si>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</si>
  <si>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</si>
  <si>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</si>
  <si>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</si>
  <si>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</si>
  <si>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</si>
  <si>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</si>
  <si>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</si>
  <si>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</si>
  <si>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</si>
  <si>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</si>
  <si>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</si>
  <si>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</si>
  <si>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</si>
  <si>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</si>
  <si>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</si>
  <si>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</si>
  <si>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</si>
  <si>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</si>
  <si>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</si>
  <si>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</si>
  <si>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</si>
  <si>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</si>
  <si>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</si>
  <si>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</si>
  <si>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</si>
  <si>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</si>
  <si>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</si>
  <si>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</si>
  <si>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</si>
  <si>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</si>
  <si>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</si>
  <si>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</si>
  <si>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</si>
  <si>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</si>
  <si>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</si>
  <si>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</si>
  <si>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</si>
  <si>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</si>
  <si>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</si>
  <si>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</si>
  <si>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</si>
  <si>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</si>
  <si>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</si>
  <si>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</si>
  <si>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</si>
  <si>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</si>
  <si>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</si>
  <si>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</si>
  <si>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</si>
  <si>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</si>
  <si>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</si>
  <si>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</si>
  <si>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</si>
  <si>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</si>
  <si>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</si>
  <si>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</si>
  <si>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</si>
  <si>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</si>
  <si>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</si>
  <si>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</si>
  <si>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</si>
  <si>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</si>
  <si>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</si>
  <si>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</si>
  <si>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</si>
  <si>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</si>
  <si>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</si>
  <si>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</si>
  <si>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</si>
  <si>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</si>
  <si>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</si>
  <si>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</si>
  <si>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</si>
  <si>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</si>
  <si>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</si>
  <si>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</si>
  <si>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</si>
  <si>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</si>
  <si>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</si>
  <si>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</si>
  <si>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</si>
  <si>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</si>
  <si>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</si>
  <si>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</si>
  <si>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</si>
  <si>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</si>
  <si>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</si>
  <si>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</si>
  <si>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</si>
  <si>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</si>
  <si>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</si>
  <si>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</si>
  <si>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</si>
  <si>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</si>
  <si>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</si>
  <si>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</si>
  <si>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</si>
  <si>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</si>
  <si>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</si>
  <si>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</si>
  <si>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</si>
  <si>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</si>
  <si>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</si>
  <si>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</si>
  <si>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</si>
  <si>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</si>
  <si>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</si>
  <si>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</si>
  <si>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</si>
  <si>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</si>
  <si>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</si>
  <si>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</si>
  <si>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</si>
  <si>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</si>
  <si>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</si>
  <si>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</si>
  <si>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</si>
  <si>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</si>
  <si>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</si>
  <si>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</si>
  <si>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</si>
  <si>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</si>
  <si>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</si>
  <si>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</si>
  <si>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</si>
  <si>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</si>
  <si>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</si>
  <si>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</si>
  <si>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</si>
  <si>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</si>
  <si>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</si>
  <si>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</si>
  <si>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</si>
  <si>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</si>
  <si>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</si>
  <si>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</si>
  <si>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</si>
  <si>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</si>
  <si>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</si>
  <si>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</si>
  <si>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</si>
  <si>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</si>
  <si>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</si>
  <si>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</si>
  <si>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</si>
  <si>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</si>
  <si>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</si>
  <si>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</si>
  <si>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</si>
  <si>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</si>
  <si>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</si>
  <si>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</si>
  <si>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</si>
  <si>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</si>
  <si>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</si>
  <si>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</si>
  <si>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</si>
  <si>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</si>
  <si>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</si>
  <si>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</si>
  <si>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</si>
  <si>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</si>
  <si>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</si>
  <si>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</si>
  <si>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</si>
  <si>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</si>
  <si>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</si>
  <si>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</si>
  <si>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</si>
  <si>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</si>
  <si>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</si>
  <si>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</si>
  <si>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</si>
  <si>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</si>
  <si>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</si>
  <si>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</si>
  <si>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</si>
  <si>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</si>
  <si>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</si>
  <si>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</si>
  <si>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</si>
  <si>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</si>
  <si>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</si>
  <si>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</si>
  <si>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</si>
  <si>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</si>
  <si>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</si>
  <si>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</si>
  <si>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</si>
  <si>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</si>
  <si>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</si>
  <si>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</si>
  <si>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</si>
  <si>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</si>
  <si>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</si>
  <si>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</si>
  <si>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</si>
  <si>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</si>
  <si>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</si>
  <si>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</si>
  <si>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</si>
  <si>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</si>
  <si>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</si>
  <si>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</si>
  <si>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</si>
  <si>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</si>
  <si>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</si>
  <si>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</si>
  <si>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</si>
  <si>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</si>
  <si>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</si>
  <si>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</si>
  <si>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</si>
  <si>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</si>
  <si>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</si>
  <si>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</si>
  <si>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</si>
  <si>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</si>
  <si>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</si>
  <si>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</si>
  <si>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</si>
  <si>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</si>
  <si>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</si>
  <si>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</si>
  <si>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</si>
  <si>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</si>
  <si>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</si>
  <si>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</si>
  <si>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</si>
  <si>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</si>
  <si>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</si>
  <si>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</si>
  <si>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</si>
  <si>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</si>
  <si>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</si>
  <si>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</si>
  <si>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</si>
  <si>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</si>
  <si>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</si>
  <si>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</si>
  <si>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</si>
  <si>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</si>
  <si>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</si>
  <si>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</si>
  <si>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</si>
  <si>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</si>
  <si>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</si>
  <si>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</si>
  <si>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</si>
  <si>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</si>
  <si>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</si>
  <si>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</si>
  <si>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</si>
  <si>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</si>
  <si>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</si>
  <si>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</si>
  <si>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</si>
  <si>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</si>
  <si>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</si>
  <si>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</si>
  <si>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</si>
  <si>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</si>
  <si>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</si>
  <si>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</si>
  <si>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</si>
  <si>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</si>
  <si>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</si>
  <si>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</si>
  <si>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</si>
  <si>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</si>
  <si>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</si>
  <si>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</si>
  <si>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</si>
  <si>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</si>
  <si>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</si>
  <si>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</si>
  <si>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</si>
  <si>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</si>
  <si>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</si>
  <si>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</si>
  <si>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</si>
  <si>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</si>
  <si>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</si>
  <si>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</si>
  <si>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</si>
  <si>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</si>
  <si>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</si>
  <si>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</si>
  <si>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</si>
  <si>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</si>
  <si>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</si>
  <si>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</si>
  <si>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</si>
  <si>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</si>
  <si>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</si>
  <si>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</si>
  <si>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</si>
  <si>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</si>
  <si>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</si>
  <si>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</si>
  <si>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</si>
  <si>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</si>
  <si>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</si>
  <si>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</si>
  <si>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</si>
  <si>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</si>
  <si>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</si>
  <si>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</si>
  <si>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</si>
  <si>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</si>
  <si>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</si>
  <si>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</si>
  <si>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</si>
  <si>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</si>
  <si>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</si>
  <si>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</si>
  <si>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</si>
  <si>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</si>
  <si>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</si>
  <si>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</si>
  <si>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</si>
  <si>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</si>
  <si>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</si>
  <si>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</si>
  <si>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</si>
  <si>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</si>
  <si>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</si>
  <si>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</si>
  <si>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</si>
  <si>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</si>
  <si>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</si>
  <si>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</si>
  <si>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</si>
  <si>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</si>
  <si>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</si>
  <si>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</si>
  <si>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</si>
  <si>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</si>
  <si>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</si>
  <si>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</si>
  <si>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</si>
  <si>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</si>
  <si>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</si>
  <si>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</si>
  <si>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</si>
  <si>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</si>
  <si>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</si>
  <si>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</si>
  <si>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</si>
  <si>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</si>
  <si>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</si>
  <si>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</si>
  <si>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</si>
  <si>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</si>
  <si>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</si>
  <si>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</si>
  <si>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</si>
  <si>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</si>
  <si>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</si>
  <si>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</si>
  <si>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</si>
  <si>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</si>
  <si>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</si>
  <si>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</si>
  <si>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</si>
  <si>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</si>
  <si>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</si>
  <si>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</si>
  <si>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</si>
  <si>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</si>
  <si>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</si>
  <si>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</si>
  <si>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</si>
  <si>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</si>
  <si>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</si>
  <si>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</si>
  <si>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</si>
  <si>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</si>
  <si>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</si>
  <si>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</si>
  <si>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</si>
  <si>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</si>
  <si>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</si>
  <si>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</si>
  <si>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</si>
  <si>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</si>
  <si>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</si>
  <si>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</si>
  <si>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</si>
  <si>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</si>
  <si>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</si>
  <si>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</si>
  <si>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</si>
  <si>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</si>
  <si>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</si>
  <si>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</si>
  <si>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</si>
  <si>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</si>
  <si>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</si>
  <si>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</si>
  <si>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</si>
  <si>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</si>
  <si>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</si>
  <si>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</si>
  <si>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</si>
  <si>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</si>
  <si>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</si>
  <si>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</si>
  <si>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</si>
  <si>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</si>
  <si>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</si>
  <si>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</si>
  <si>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</si>
  <si>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</si>
  <si>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</si>
  <si>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</si>
  <si>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</si>
  <si>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</si>
  <si>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</si>
  <si>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</si>
  <si>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</si>
  <si>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</si>
  <si>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</si>
  <si>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</si>
  <si>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</si>
  <si>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</si>
  <si>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</si>
  <si>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</si>
  <si>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</si>
  <si>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</si>
  <si>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</si>
  <si>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</si>
  <si>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</si>
  <si>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</si>
  <si>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</si>
  <si>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</si>
  <si>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</si>
  <si>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</si>
  <si>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</si>
  <si>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</si>
  <si>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</si>
  <si>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</si>
  <si>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</si>
  <si>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</si>
  <si>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</si>
  <si>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</si>
  <si>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</si>
  <si>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</si>
  <si>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</si>
  <si>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</si>
  <si>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</si>
  <si>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</si>
  <si>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</si>
  <si>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</si>
  <si>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</si>
  <si>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</si>
  <si>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</si>
  <si>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</si>
  <si>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</si>
  <si>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</si>
  <si>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</si>
  <si>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</si>
  <si>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</si>
  <si>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</si>
  <si>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</si>
  <si>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</si>
  <si>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</si>
  <si>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</si>
  <si>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</si>
  <si>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</si>
  <si>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</si>
  <si>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</si>
  <si>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</si>
  <si>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</si>
  <si>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</si>
  <si>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</si>
  <si>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</si>
  <si>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</si>
  <si>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</si>
  <si>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</si>
  <si>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</si>
  <si>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</si>
  <si>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</si>
  <si>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</si>
  <si>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</si>
  <si>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</si>
  <si>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</si>
  <si>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</si>
  <si>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</si>
  <si>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</si>
  <si>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</si>
  <si>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</si>
  <si>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</si>
  <si>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</si>
  <si>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</si>
  <si>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</si>
  <si>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</si>
  <si>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</si>
  <si>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</si>
  <si>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</si>
  <si>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</si>
  <si>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</si>
  <si>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</si>
  <si>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</si>
  <si>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</si>
  <si>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</si>
  <si>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</si>
  <si>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</si>
  <si>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</si>
  <si>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</si>
  <si>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</si>
  <si>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</si>
  <si>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</si>
  <si>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</si>
  <si>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</si>
  <si>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</si>
  <si>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</si>
  <si>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</si>
  <si>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</si>
  <si>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</si>
  <si>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</si>
  <si>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</si>
  <si>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</si>
  <si>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</si>
  <si>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</si>
  <si>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</si>
  <si>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</si>
  <si>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</si>
  <si>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</si>
  <si>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</si>
  <si>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</si>
  <si>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</si>
  <si>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</si>
  <si>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</si>
  <si>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</si>
  <si>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</si>
  <si>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</si>
  <si>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</si>
  <si>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</si>
  <si>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</si>
  <si>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</si>
  <si>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</si>
  <si>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</si>
  <si>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</si>
  <si>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</si>
  <si>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</si>
  <si>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</si>
  <si>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</si>
  <si>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</si>
  <si>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</si>
  <si>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</si>
  <si>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</si>
  <si>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</si>
  <si>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</si>
  <si>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</si>
  <si>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</si>
  <si>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</si>
  <si>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</si>
  <si>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</si>
  <si>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</si>
  <si>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</si>
  <si>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</si>
  <si>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</si>
  <si>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</si>
  <si>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</si>
  <si>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</si>
  <si>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</si>
  <si>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</si>
  <si>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</si>
  <si>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</si>
  <si>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</si>
  <si>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</si>
  <si>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</si>
  <si>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</si>
  <si>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</si>
  <si>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</si>
  <si>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</si>
  <si>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</si>
  <si>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</si>
  <si>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</si>
  <si>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</si>
  <si>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</si>
  <si>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</si>
  <si>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</si>
  <si>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</si>
  <si>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</si>
  <si>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</si>
  <si>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</si>
  <si>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</si>
  <si>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</si>
  <si>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</si>
  <si>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</si>
  <si>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</si>
  <si>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</si>
  <si>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</si>
  <si>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</si>
  <si>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</si>
  <si>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</si>
  <si>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</si>
  <si>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</si>
  <si>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</si>
  <si>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</si>
  <si>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</si>
  <si>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</si>
  <si>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</si>
  <si>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</si>
  <si>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</si>
  <si>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</si>
  <si>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</si>
  <si>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</si>
  <si>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</si>
  <si>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</si>
  <si>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</si>
  <si>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</si>
  <si>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</si>
  <si>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</si>
  <si>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</si>
  <si>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</si>
  <si>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</si>
  <si>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</si>
  <si>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</si>
  <si>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</si>
  <si>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</si>
  <si>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</si>
  <si>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</si>
  <si>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</si>
  <si>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</si>
  <si>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</si>
  <si>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</si>
  <si>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</si>
  <si>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</si>
  <si>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</si>
  <si>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</si>
  <si>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</si>
  <si>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</si>
  <si>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</si>
  <si>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</si>
  <si>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</si>
  <si>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</si>
  <si>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</si>
  <si>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</si>
  <si>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</si>
  <si>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</si>
  <si>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</si>
  <si>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</si>
  <si>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</si>
  <si>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</si>
  <si>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</si>
  <si>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</si>
  <si>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</si>
  <si>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</si>
  <si>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</si>
  <si>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</si>
  <si>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</si>
  <si>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</si>
  <si>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</si>
  <si>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</si>
  <si>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</si>
  <si>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</si>
  <si>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</si>
  <si>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</si>
  <si>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</si>
  <si>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</si>
  <si>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</si>
  <si>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</si>
  <si>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</si>
  <si>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</si>
  <si>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</si>
  <si>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</si>
  <si>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</si>
  <si>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</si>
  <si>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</si>
  <si>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</si>
  <si>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</si>
  <si>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</si>
  <si>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</si>
  <si>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</si>
  <si>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</si>
  <si>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</si>
  <si>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</si>
  <si>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</si>
  <si>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</si>
  <si>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</si>
  <si>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</si>
  <si>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</si>
  <si>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</si>
  <si>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</si>
  <si>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</si>
  <si>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</si>
  <si>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</si>
  <si>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</si>
  <si>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</si>
  <si>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</si>
  <si>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</si>
  <si>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</si>
  <si>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</si>
  <si>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</si>
  <si>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</si>
  <si>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</si>
  <si>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</si>
  <si>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</si>
  <si>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</si>
  <si>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</si>
  <si>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</si>
  <si>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</si>
  <si>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</si>
  <si>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</si>
  <si>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</si>
  <si>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</si>
  <si>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</si>
  <si>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</si>
  <si>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</si>
  <si>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</si>
  <si>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</si>
  <si>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</si>
  <si>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</si>
  <si>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</si>
  <si>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</si>
  <si>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</si>
  <si>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</si>
  <si>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</si>
  <si>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</si>
  <si>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</si>
  <si>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</si>
  <si>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</si>
  <si>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</si>
  <si>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</si>
  <si>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</si>
  <si>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</si>
  <si>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</si>
  <si>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</si>
  <si>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</si>
  <si>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</si>
  <si>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</si>
  <si>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</si>
  <si>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</si>
  <si>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</si>
  <si>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</si>
  <si>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</si>
  <si>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</si>
  <si>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</si>
  <si>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</si>
  <si>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</si>
  <si>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</si>
  <si>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</si>
  <si>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</si>
  <si>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</si>
  <si>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</si>
  <si>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</si>
  <si>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</si>
  <si>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</si>
  <si>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</si>
  <si>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</si>
  <si>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</si>
  <si>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</si>
  <si>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</si>
  <si>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</si>
  <si>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</si>
  <si>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</si>
  <si>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</si>
  <si>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</si>
  <si>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</si>
  <si>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</si>
  <si>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</si>
  <si>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</si>
  <si>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</si>
  <si>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</si>
  <si>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</si>
  <si>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</si>
  <si>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</si>
  <si>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</si>
  <si>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</si>
  <si>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</si>
  <si>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</si>
  <si>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</si>
  <si>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</si>
  <si>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</si>
  <si>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</si>
  <si>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</si>
  <si>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</si>
  <si>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</si>
  <si>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</si>
  <si>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</si>
  <si>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</si>
  <si>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</si>
  <si>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</si>
  <si>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</si>
  <si>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</si>
  <si>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</si>
  <si>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</si>
  <si>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</si>
  <si>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</si>
  <si>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</si>
  <si>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</si>
  <si>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</si>
  <si>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</si>
  <si>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</si>
  <si>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</si>
  <si>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</si>
  <si>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</si>
  <si>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</si>
  <si>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</si>
  <si>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</si>
  <si>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</si>
  <si>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</si>
  <si>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</si>
  <si>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</si>
  <si>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</si>
  <si>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</si>
  <si>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</si>
  <si>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</si>
  <si>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</si>
  <si>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</si>
  <si>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</si>
  <si>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</si>
  <si>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</si>
  <si>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</si>
  <si>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</si>
  <si>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</si>
  <si>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</si>
  <si>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</si>
  <si>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</si>
  <si>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</si>
  <si>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</si>
  <si>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</si>
  <si>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</si>
  <si>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</si>
  <si>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</si>
  <si>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</si>
  <si>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</si>
  <si>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</si>
  <si>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</si>
  <si>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</si>
  <si>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</si>
  <si>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</si>
  <si>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</si>
  <si>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</si>
  <si>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</si>
  <si>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</si>
  <si>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</si>
  <si>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</si>
  <si>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</si>
  <si>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</si>
  <si>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</si>
  <si>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</si>
  <si>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</si>
  <si>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</si>
  <si>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</si>
  <si>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</si>
  <si>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</si>
  <si>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</si>
  <si>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</si>
  <si>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</si>
  <si>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</si>
  <si>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</si>
  <si>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</si>
  <si>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</si>
  <si>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</si>
  <si>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</si>
  <si>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</si>
  <si>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</si>
  <si>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</si>
  <si>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</si>
  <si>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</si>
  <si>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</si>
  <si>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</si>
  <si>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</si>
  <si>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</si>
  <si>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</si>
  <si>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</si>
  <si>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</si>
  <si>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</si>
  <si>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</si>
  <si>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</si>
  <si>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</si>
  <si>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</si>
  <si>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</si>
  <si>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</si>
  <si>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</si>
  <si>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</si>
  <si>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</si>
  <si>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</si>
  <si>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</si>
  <si>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</si>
  <si>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</si>
  <si>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</si>
  <si>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</si>
  <si>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</si>
  <si>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</si>
  <si>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</si>
  <si>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</si>
  <si>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</si>
  <si>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</si>
  <si>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</si>
  <si>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</si>
  <si>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</si>
  <si>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</si>
  <si>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</si>
  <si>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</si>
  <si>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</si>
  <si>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</si>
  <si>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</si>
  <si>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</si>
  <si>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</si>
  <si>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</si>
  <si>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</si>
  <si>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</si>
  <si>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</si>
  <si>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</si>
  <si>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</si>
  <si>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</si>
  <si>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</si>
  <si>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</si>
  <si>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</si>
  <si>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</si>
  <si>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</si>
  <si>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</si>
  <si>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</si>
  <si>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</si>
  <si>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</si>
  <si>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</si>
  <si>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</si>
  <si>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</si>
  <si>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</si>
  <si>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</si>
  <si>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</si>
  <si>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</si>
  <si>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</si>
  <si>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</si>
  <si>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</si>
  <si>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</si>
  <si>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</si>
  <si>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</si>
  <si>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</si>
  <si>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</si>
  <si>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</si>
  <si>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</si>
  <si>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</si>
  <si>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</si>
  <si>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</si>
  <si>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</si>
  <si>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</si>
  <si>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</si>
  <si>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</si>
  <si>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</si>
  <si>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</si>
  <si>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</si>
  <si>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</si>
  <si>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</si>
  <si>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</si>
  <si>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</si>
  <si>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</si>
  <si>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</si>
  <si>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</si>
  <si>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</si>
  <si>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</si>
  <si>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</si>
  <si>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</si>
  <si>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</si>
  <si>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</si>
  <si>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</si>
  <si>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</si>
  <si>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</si>
  <si>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</si>
  <si>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</si>
  <si>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</si>
  <si>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</si>
  <si>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</si>
  <si>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</si>
  <si>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</si>
  <si>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</si>
  <si>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</si>
  <si>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</si>
  <si>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</si>
  <si>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</si>
  <si>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</si>
  <si>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</si>
  <si>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</si>
  <si>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</si>
  <si>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</si>
  <si>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</si>
  <si>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</si>
  <si>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</si>
  <si>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</si>
  <si>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</si>
  <si>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</si>
  <si>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</si>
  <si>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</si>
  <si>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</si>
  <si>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</si>
  <si>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</si>
  <si>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</si>
  <si>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</si>
  <si>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</si>
  <si>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</si>
  <si>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</si>
  <si>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</si>
  <si>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</si>
  <si>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</si>
  <si>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</si>
  <si>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</si>
  <si>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</si>
  <si>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</si>
  <si>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</si>
  <si>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</si>
  <si>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</si>
  <si>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</si>
  <si>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</si>
  <si>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</si>
  <si>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</si>
  <si>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</si>
  <si>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</si>
  <si>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</si>
  <si>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</si>
  <si>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</si>
  <si>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</si>
  <si>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</si>
  <si>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</si>
  <si>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</si>
  <si>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</si>
  <si>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</si>
  <si>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</si>
  <si>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</si>
  <si>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</si>
  <si>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</si>
  <si>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</si>
  <si>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</si>
  <si>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</si>
  <si>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</si>
  <si>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</si>
  <si>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</si>
  <si>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</si>
  <si>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</si>
  <si>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</si>
  <si>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</si>
  <si>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</si>
  <si>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</si>
  <si>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</si>
  <si>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</si>
  <si>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</si>
  <si>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</si>
  <si>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</si>
  <si>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</si>
  <si>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</si>
  <si>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</si>
  <si>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</si>
  <si>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</si>
  <si>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</si>
  <si>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</si>
  <si>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</si>
  <si>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</si>
  <si>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</si>
  <si>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</si>
  <si>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</si>
  <si>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</si>
  <si>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</si>
  <si>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</si>
  <si>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</si>
  <si>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</si>
  <si>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</si>
  <si>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</si>
  <si>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</si>
  <si>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</si>
  <si>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</si>
  <si>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</si>
  <si>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</si>
  <si>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</si>
  <si>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</si>
  <si>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</si>
  <si>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</si>
  <si>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</si>
  <si>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</si>
  <si>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</si>
  <si>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</si>
  <si>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</si>
  <si>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</si>
  <si>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</si>
  <si>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</si>
  <si>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</si>
  <si>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</si>
  <si>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</si>
  <si>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</si>
  <si>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</si>
  <si>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</si>
  <si>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</si>
  <si>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</si>
  <si>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</si>
  <si>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</si>
  <si>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</si>
  <si>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</si>
  <si>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</si>
  <si>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</si>
  <si>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</si>
  <si>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</si>
  <si>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</si>
  <si>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</si>
  <si>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</si>
  <si>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</si>
  <si>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</si>
  <si>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</si>
  <si>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</si>
  <si>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</si>
  <si>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</si>
  <si>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</si>
  <si>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</si>
  <si>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</si>
  <si>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</si>
  <si>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</si>
  <si>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</si>
  <si>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</si>
  <si>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</si>
  <si>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</si>
  <si>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</si>
  <si>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</si>
  <si>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</si>
  <si>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</si>
  <si>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</si>
  <si>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</si>
  <si>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</si>
  <si>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</si>
  <si>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</si>
  <si>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</si>
  <si>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</si>
  <si>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</si>
  <si>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</si>
  <si>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</si>
  <si>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</si>
  <si>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</si>
  <si>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</si>
  <si>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</si>
  <si>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</si>
  <si>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</si>
  <si>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</si>
  <si>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</si>
  <si>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</si>
  <si>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</si>
  <si>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</si>
  <si>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</si>
  <si>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</si>
  <si>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</si>
  <si>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</si>
  <si>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</si>
  <si>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</si>
  <si>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</si>
  <si>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</si>
  <si>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</si>
  <si>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</si>
  <si>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</si>
  <si>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</si>
  <si>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</si>
  <si>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</si>
  <si>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</si>
  <si>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</si>
  <si>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</si>
  <si>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</si>
  <si>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</si>
  <si>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</si>
  <si>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</si>
  <si>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</si>
  <si>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</si>
  <si>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</si>
  <si>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</si>
  <si>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</si>
  <si>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</si>
  <si>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</si>
  <si>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</si>
  <si>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</si>
  <si>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</si>
  <si>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</si>
  <si>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</si>
  <si>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</si>
  <si>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</si>
  <si>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</si>
  <si>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</si>
  <si>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</si>
  <si>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</si>
  <si>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</si>
  <si>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</si>
  <si>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</si>
  <si>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</si>
  <si>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</si>
  <si>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</si>
  <si>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</si>
  <si>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</si>
  <si>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</si>
  <si>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</si>
  <si>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</si>
  <si>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</si>
  <si>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</si>
  <si>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</si>
  <si>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</si>
  <si>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</si>
  <si>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</si>
  <si>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</si>
  <si>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</si>
  <si>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</si>
  <si>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</si>
  <si>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</si>
  <si>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</si>
  <si>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</si>
  <si>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</si>
  <si>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</si>
  <si>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</si>
  <si>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</si>
  <si>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</si>
  <si>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</si>
  <si>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</si>
  <si>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</si>
  <si>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</si>
  <si>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</si>
  <si>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</si>
  <si>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</si>
  <si>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</si>
  <si>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</si>
  <si>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</si>
  <si>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</si>
  <si>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</si>
  <si>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</si>
  <si>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</si>
  <si>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</si>
  <si>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</si>
  <si>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</si>
  <si>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</si>
  <si>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</si>
  <si>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</si>
  <si>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</si>
  <si>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</si>
  <si>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</si>
  <si>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</si>
  <si>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</si>
  <si>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</si>
  <si>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</si>
  <si>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</si>
  <si>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</si>
  <si>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</si>
  <si>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</si>
  <si>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</si>
  <si>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</si>
  <si>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</si>
  <si>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</si>
  <si>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</si>
  <si>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</si>
  <si>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</si>
  <si>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</si>
  <si>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</si>
  <si>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</si>
  <si>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</si>
  <si>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</si>
  <si>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</si>
  <si>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</si>
  <si>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</si>
  <si>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</si>
  <si>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</si>
  <si>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</si>
  <si>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</si>
  <si>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</si>
  <si>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</si>
  <si>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</si>
  <si>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</si>
  <si>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</si>
  <si>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</si>
  <si>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</si>
  <si>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</si>
  <si>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</si>
  <si>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</si>
  <si>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</si>
  <si>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</si>
  <si>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</si>
  <si>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</si>
  <si>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</si>
  <si>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</si>
  <si>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</si>
  <si>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</si>
  <si>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</si>
  <si>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</si>
  <si>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</si>
  <si>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</si>
  <si>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</si>
  <si>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</si>
  <si>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</si>
  <si>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</si>
  <si>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</si>
  <si>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</si>
  <si>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</si>
  <si>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</si>
  <si>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</si>
  <si>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</si>
  <si>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</si>
  <si>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</si>
  <si>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</si>
  <si>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</si>
  <si>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</si>
  <si>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</si>
  <si>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</si>
  <si>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</si>
  <si>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</si>
  <si>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</si>
  <si>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</si>
  <si>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</si>
  <si>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</si>
  <si>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</si>
  <si>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</si>
  <si>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</si>
  <si>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</si>
  <si>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</si>
  <si>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</si>
  <si>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</si>
  <si>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</si>
  <si>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</si>
  <si>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</si>
  <si>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</si>
  <si>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</si>
  <si>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</si>
  <si>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</si>
  <si>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</si>
  <si>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</si>
  <si>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</si>
  <si>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</si>
  <si>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</si>
  <si>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</si>
  <si>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</si>
  <si>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</si>
  <si>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</si>
  <si>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</si>
  <si>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</si>
  <si>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</si>
  <si>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</si>
  <si>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</si>
  <si>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</si>
  <si>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</si>
  <si>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</si>
  <si>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</si>
  <si>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</si>
  <si>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</si>
  <si>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</si>
  <si>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</si>
  <si>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</si>
  <si>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</si>
  <si>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</si>
  <si>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</si>
  <si>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</si>
  <si>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</si>
  <si>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</si>
  <si>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</si>
  <si>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</si>
  <si>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</si>
  <si>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</si>
  <si>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</si>
  <si>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</si>
  <si>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</si>
  <si>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</si>
  <si>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</si>
  <si>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</si>
  <si>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</si>
  <si>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</si>
  <si>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</si>
  <si>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</si>
  <si>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</si>
  <si>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</si>
  <si>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</si>
  <si>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</si>
  <si>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</si>
  <si>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</si>
  <si>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</si>
  <si>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</si>
  <si>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</si>
  <si>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</si>
  <si>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</si>
  <si>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</si>
  <si>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</si>
  <si>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</si>
  <si>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</si>
  <si>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</si>
  <si>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</si>
  <si>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</si>
  <si>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</si>
  <si>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</si>
  <si>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</si>
  <si>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</si>
  <si>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</si>
  <si>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</si>
  <si>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</si>
  <si>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</si>
  <si>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</si>
  <si>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</si>
  <si>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</si>
  <si>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</si>
  <si>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</si>
  <si>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</si>
  <si>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</si>
  <si>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</si>
  <si>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</si>
  <si>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</si>
  <si>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</si>
  <si>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</si>
  <si>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</si>
  <si>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</si>
  <si>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</si>
  <si>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</si>
  <si>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</si>
  <si>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</si>
  <si>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</si>
  <si>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</si>
  <si>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</si>
  <si>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</si>
  <si>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</si>
  <si>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</si>
  <si>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</si>
  <si>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</si>
  <si>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</si>
  <si>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</si>
  <si>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</si>
  <si>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</si>
  <si>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</si>
  <si>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</si>
  <si>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</si>
  <si>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</si>
  <si>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</si>
  <si>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</si>
  <si>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</si>
  <si>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</si>
  <si>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</si>
  <si>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</si>
  <si>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</si>
  <si>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</si>
  <si>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</si>
  <si>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</si>
  <si>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</si>
  <si>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</si>
  <si>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</si>
  <si>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</si>
  <si>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</si>
  <si>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</si>
  <si>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</si>
  <si>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</si>
  <si>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</si>
  <si>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</si>
  <si>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</si>
  <si>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</si>
  <si>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</si>
  <si>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</si>
  <si>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</si>
  <si>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</si>
  <si>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</si>
  <si>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</si>
  <si>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</si>
  <si>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</si>
  <si>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</si>
  <si>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</si>
  <si>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</si>
  <si>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</si>
  <si>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</si>
  <si>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</si>
  <si>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</si>
  <si>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</si>
  <si>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</si>
  <si>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</si>
  <si>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</si>
  <si>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</si>
  <si>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</si>
  <si>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</si>
  <si>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</si>
  <si>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</si>
  <si>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</si>
  <si>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</si>
  <si>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</si>
  <si>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</si>
  <si>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</si>
  <si>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</si>
  <si>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</si>
  <si>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</si>
  <si>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</si>
  <si>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</si>
  <si>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</si>
  <si>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</si>
  <si>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</si>
  <si>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</si>
  <si>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</si>
  <si>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</si>
  <si>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</si>
  <si>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</si>
  <si>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</si>
  <si>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</si>
  <si>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</si>
  <si>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</si>
  <si>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</si>
  <si>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</si>
  <si>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</si>
  <si>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</si>
  <si>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</si>
  <si>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</si>
  <si>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</si>
  <si>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</si>
  <si>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</si>
  <si>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</si>
  <si>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</si>
  <si>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</si>
  <si>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</si>
  <si>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</si>
  <si>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</si>
  <si>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</si>
  <si>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</si>
  <si>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</si>
  <si>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</si>
  <si>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</si>
  <si>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</si>
  <si>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</si>
  <si>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</si>
  <si>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</si>
  <si>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</si>
  <si>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</si>
  <si>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</si>
  <si>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</si>
  <si>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</si>
  <si>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</si>
  <si>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</si>
  <si>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</si>
  <si>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</si>
  <si>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</si>
  <si>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</si>
  <si>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</si>
  <si>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</si>
  <si>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</si>
  <si>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</si>
  <si>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</si>
  <si>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</si>
  <si>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</si>
  <si>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</si>
  <si>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</si>
  <si>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</si>
  <si>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</si>
  <si>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</si>
  <si>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</si>
  <si>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</si>
  <si>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</si>
  <si>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</si>
  <si>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</si>
  <si>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</si>
  <si>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</si>
  <si>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</si>
  <si>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</si>
  <si>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</si>
  <si>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</si>
  <si>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</si>
  <si>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</si>
  <si>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</si>
  <si>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</si>
  <si>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</si>
  <si>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</si>
  <si>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</si>
  <si>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</si>
  <si>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</si>
  <si>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</si>
  <si>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</si>
  <si>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</si>
  <si>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</si>
  <si>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</si>
  <si>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</si>
  <si>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</si>
  <si>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</si>
  <si>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</si>
  <si>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</si>
  <si>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</si>
  <si>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</si>
  <si>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</si>
  <si>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</si>
  <si>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</si>
  <si>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</si>
  <si>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</si>
  <si>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</si>
  <si>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</si>
  <si>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</si>
  <si>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</si>
  <si>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</si>
  <si>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</si>
  <si>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</si>
  <si>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</si>
  <si>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</si>
  <si>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</si>
  <si>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</si>
  <si>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</si>
  <si>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</si>
  <si>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</si>
  <si>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</si>
  <si>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</si>
  <si>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</si>
  <si>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</si>
  <si>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</si>
  <si>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</si>
  <si>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</si>
  <si>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</si>
  <si>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</si>
  <si>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</si>
  <si>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</si>
  <si>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</si>
  <si>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</si>
  <si>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</si>
  <si>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</si>
  <si>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</si>
  <si>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</si>
  <si>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</si>
  <si>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</si>
  <si>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</si>
  <si>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</si>
  <si>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</si>
  <si>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</si>
  <si>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</si>
  <si>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</si>
  <si>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</si>
  <si>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</si>
  <si>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</si>
  <si>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</si>
  <si>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</si>
  <si>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</si>
  <si>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</si>
  <si>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</si>
  <si>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</si>
  <si>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</si>
  <si>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</si>
  <si>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</si>
  <si>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</si>
  <si>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</si>
  <si>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</si>
  <si>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</si>
  <si>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</si>
  <si>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</si>
  <si>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</si>
  <si>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</si>
  <si>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</si>
  <si>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</si>
  <si>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</si>
  <si>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</si>
  <si>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</si>
  <si>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</si>
  <si>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</si>
  <si>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</si>
  <si>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</si>
  <si>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</si>
  <si>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</si>
  <si>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</si>
  <si>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</si>
  <si>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</si>
  <si>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</si>
  <si>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</si>
  <si>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</si>
  <si>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</si>
  <si>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</si>
  <si>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</si>
  <si>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</si>
  <si>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</si>
  <si>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</si>
  <si>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</si>
  <si>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</si>
  <si>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</si>
  <si>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</si>
  <si>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</si>
  <si>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</si>
  <si>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</si>
  <si>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</si>
  <si>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</si>
  <si>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</si>
  <si>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</si>
  <si>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</si>
  <si>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</si>
  <si>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</si>
  <si>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</si>
  <si>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</si>
  <si>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</si>
  <si>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</si>
  <si>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</si>
  <si>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</si>
  <si>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</si>
  <si>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</si>
  <si>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</si>
  <si>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</si>
  <si>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</si>
  <si>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</si>
  <si>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</si>
  <si>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</si>
  <si>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</si>
  <si>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</si>
  <si>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</si>
  <si>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</si>
  <si>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</si>
  <si>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</si>
  <si>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</si>
  <si>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</si>
  <si>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</si>
  <si>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</si>
  <si>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</si>
  <si>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</si>
  <si>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</si>
  <si>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</si>
  <si>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</si>
  <si>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</si>
  <si>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</si>
  <si>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</si>
  <si>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</si>
  <si>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</si>
  <si>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</si>
  <si>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</si>
  <si>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</si>
  <si>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</si>
  <si>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</si>
  <si>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</si>
  <si>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</si>
  <si>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</si>
  <si>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</si>
  <si>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</si>
  <si>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</si>
  <si>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</si>
  <si>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</si>
  <si>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</si>
  <si>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</si>
  <si>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</si>
  <si>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</si>
  <si>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</si>
  <si>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</si>
  <si>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</si>
  <si>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</si>
  <si>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</si>
  <si>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</si>
  <si>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</si>
  <si>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</si>
  <si>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</si>
  <si>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</si>
  <si>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</si>
  <si>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</si>
  <si>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</si>
  <si>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</si>
  <si>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</si>
  <si>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</si>
  <si>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</si>
  <si>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</si>
  <si>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</si>
  <si>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</si>
  <si>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</si>
  <si>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</si>
  <si>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</si>
  <si>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</si>
  <si>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</si>
  <si>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</si>
  <si>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</si>
  <si>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</si>
  <si>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</si>
  <si>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</si>
  <si>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</si>
  <si>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</si>
  <si>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</si>
  <si>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</si>
  <si>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</si>
  <si>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</si>
  <si>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</si>
  <si>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</si>
  <si>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</si>
  <si>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</si>
  <si>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</si>
  <si>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</si>
  <si>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</si>
  <si>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</si>
  <si>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</si>
  <si>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</si>
  <si>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</si>
  <si>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</si>
  <si>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</si>
  <si>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</si>
  <si>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</si>
  <si>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</si>
  <si>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</si>
  <si>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</si>
  <si>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</si>
  <si>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</si>
  <si>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</si>
  <si>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</si>
  <si>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</si>
  <si>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</si>
  <si>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</si>
  <si>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</si>
  <si>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</si>
  <si>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</si>
  <si>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</si>
  <si>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</si>
  <si>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</si>
  <si>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</si>
  <si>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</si>
  <si>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</si>
  <si>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</si>
  <si>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</si>
  <si>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</si>
  <si>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</si>
  <si>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</si>
  <si>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</si>
  <si>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</si>
  <si>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</si>
  <si>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</si>
  <si>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</si>
  <si>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</si>
  <si>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</si>
  <si>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</si>
  <si>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</si>
  <si>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</si>
  <si>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</si>
  <si>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</si>
  <si>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</si>
  <si>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</si>
  <si>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</si>
  <si>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</si>
  <si>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</si>
  <si>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</si>
  <si>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</si>
  <si>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</si>
  <si>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</si>
  <si>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</si>
  <si>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</si>
  <si>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</si>
  <si>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</si>
  <si>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</si>
  <si>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</si>
  <si>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</si>
  <si>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</si>
  <si>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</si>
  <si>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</si>
  <si>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</si>
  <si>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</si>
  <si>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</si>
  <si>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</si>
  <si>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</si>
  <si>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</si>
  <si>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</si>
  <si>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</si>
  <si>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</si>
  <si>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</si>
  <si>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</si>
  <si>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</si>
  <si>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</si>
  <si>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</si>
  <si>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</si>
  <si>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</si>
  <si>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</si>
  <si>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</si>
  <si>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</si>
  <si>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</si>
  <si>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</si>
  <si>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</si>
  <si>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</si>
  <si>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</si>
  <si>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</si>
  <si>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</si>
  <si>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</si>
  <si>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</si>
  <si>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</si>
  <si>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</si>
  <si>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</si>
  <si>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</si>
  <si>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</si>
  <si>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</si>
  <si>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</si>
  <si>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</si>
  <si>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</si>
  <si>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</si>
  <si>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</si>
  <si>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</si>
  <si>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</si>
  <si>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</si>
  <si>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</si>
  <si>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</si>
  <si>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</si>
  <si>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</si>
  <si>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</si>
  <si>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</si>
  <si>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</si>
  <si>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</si>
  <si>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</si>
  <si>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</si>
  <si>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</si>
  <si>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</si>
  <si>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</si>
  <si>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</si>
  <si>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</si>
  <si>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</si>
  <si>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</si>
  <si>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</si>
  <si>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</si>
  <si>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</si>
  <si>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</si>
  <si>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</si>
  <si>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</si>
  <si>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</si>
  <si>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</si>
  <si>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</si>
  <si>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</si>
  <si>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</si>
  <si>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</si>
  <si>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</si>
  <si>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</si>
  <si>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</si>
  <si>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</si>
  <si>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</si>
  <si>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</si>
  <si>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</si>
  <si>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</si>
  <si>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</si>
  <si>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</si>
  <si>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</si>
  <si>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</si>
  <si>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</si>
  <si>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</si>
  <si>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</si>
  <si>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</si>
  <si>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</si>
  <si>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</si>
  <si>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</si>
  <si>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</si>
  <si>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</si>
  <si>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</si>
  <si>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</si>
  <si>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</si>
  <si>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</si>
  <si>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</si>
  <si>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</si>
  <si>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</si>
  <si>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</si>
  <si>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</si>
  <si>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</si>
  <si>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</si>
  <si>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</si>
  <si>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</si>
  <si>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</si>
  <si>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</si>
  <si>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</si>
  <si>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</si>
  <si>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</si>
  <si>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</si>
  <si>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</si>
  <si>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</si>
  <si>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</si>
  <si>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</si>
  <si>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</si>
  <si>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</si>
  <si>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</si>
  <si>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</si>
  <si>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</si>
  <si>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</si>
  <si>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</si>
  <si>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</si>
  <si>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</si>
  <si>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</si>
  <si>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</si>
  <si>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</si>
  <si>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</si>
  <si>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</si>
  <si>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</si>
  <si>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</si>
  <si>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</si>
  <si>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</si>
  <si>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</si>
  <si>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</si>
  <si>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</si>
  <si>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</si>
  <si>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</si>
  <si>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</si>
  <si>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</si>
  <si>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</si>
  <si>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</si>
  <si>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</si>
  <si>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</si>
  <si>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</si>
  <si>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</si>
  <si>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</si>
  <si>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</si>
  <si>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</si>
  <si>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</si>
  <si>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</si>
  <si>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</si>
  <si>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</si>
  <si>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</si>
  <si>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</si>
  <si>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</si>
  <si>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</si>
  <si>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</si>
  <si>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</si>
  <si>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</si>
  <si>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</si>
  <si>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</si>
  <si>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</si>
  <si>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</si>
  <si>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</si>
  <si>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</si>
  <si>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</si>
  <si>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</si>
  <si>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</si>
  <si>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</si>
  <si>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</si>
  <si>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</si>
  <si>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</si>
  <si>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</si>
  <si>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</si>
  <si>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</si>
  <si>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</si>
  <si>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</si>
  <si>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</si>
  <si>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</si>
  <si>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</si>
  <si>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</si>
  <si>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</si>
  <si>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</si>
  <si>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</si>
  <si>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</si>
  <si>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</si>
  <si>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</si>
  <si>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</si>
  <si>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</si>
  <si>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</si>
  <si>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</si>
  <si>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</si>
  <si>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</si>
  <si>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</si>
  <si>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</si>
  <si>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</si>
  <si>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</si>
  <si>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</si>
  <si>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</si>
  <si>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</si>
  <si>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</si>
  <si>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</si>
  <si>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</si>
  <si>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</si>
  <si>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</si>
  <si>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</si>
  <si>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</si>
  <si>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</si>
  <si>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</si>
  <si>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</si>
  <si>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</si>
  <si>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</si>
  <si>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</si>
  <si>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</si>
  <si>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</si>
  <si>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</si>
  <si>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</si>
  <si>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</si>
  <si>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</si>
  <si>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</si>
  <si>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</si>
  <si>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</si>
  <si>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</si>
  <si>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</si>
  <si>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</si>
  <si>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</si>
  <si>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</si>
  <si>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</si>
  <si>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</si>
  <si>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</si>
  <si>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</si>
  <si>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</si>
  <si>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</si>
  <si>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</si>
  <si>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</si>
  <si>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</si>
  <si>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</si>
  <si>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</si>
  <si>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</si>
  <si>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</si>
  <si>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</si>
  <si>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</si>
  <si>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</si>
  <si>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</si>
  <si>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</si>
  <si>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</si>
  <si>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</si>
  <si>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</si>
  <si>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</si>
  <si>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</si>
  <si>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</si>
  <si>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</si>
  <si>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</si>
  <si>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</si>
  <si>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</si>
  <si>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</si>
  <si>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</si>
  <si>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</si>
  <si>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</si>
  <si>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</si>
  <si>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</si>
  <si>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</si>
  <si>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</si>
  <si>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</si>
  <si>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</si>
  <si>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</si>
  <si>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</si>
  <si>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</si>
  <si>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</si>
  <si>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</si>
  <si>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</si>
  <si>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</si>
  <si>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</si>
  <si>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</si>
  <si>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</si>
  <si>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</si>
  <si>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</si>
  <si>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</si>
  <si>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</si>
  <si>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</si>
  <si>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</si>
  <si>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</si>
  <si>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</si>
  <si>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</si>
  <si>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</si>
  <si>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</si>
  <si>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</si>
  <si>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</si>
  <si>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</si>
  <si>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</si>
  <si>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</si>
  <si>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</si>
  <si>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</si>
  <si>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</si>
  <si>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</si>
  <si>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</si>
  <si>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</si>
  <si>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</si>
  <si>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</si>
  <si>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</si>
  <si>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</si>
  <si>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</si>
  <si>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</si>
  <si>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</si>
  <si>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</si>
  <si>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</si>
  <si>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</si>
  <si>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</si>
  <si>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</si>
  <si>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</si>
  <si>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</si>
  <si>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</si>
  <si>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</si>
  <si>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</si>
  <si>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</si>
  <si>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</si>
  <si>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</si>
  <si>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</si>
  <si>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</si>
  <si>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</si>
  <si>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</si>
  <si>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</si>
  <si>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</si>
  <si>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</si>
  <si>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</si>
  <si>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</si>
  <si>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</si>
  <si>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</si>
  <si>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</si>
  <si>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</si>
  <si>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</si>
  <si>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</si>
  <si>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</si>
  <si>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</si>
  <si>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</si>
  <si>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</si>
  <si>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</si>
  <si>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</si>
  <si>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</si>
  <si>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</si>
  <si>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</si>
  <si>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</si>
  <si>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</si>
  <si>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</si>
  <si>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</si>
  <si>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</si>
  <si>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</si>
  <si>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</si>
  <si>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</si>
  <si>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</si>
  <si>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</si>
  <si>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</si>
  <si>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</si>
  <si>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</si>
  <si>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</si>
  <si>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</si>
  <si>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</si>
  <si>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</si>
  <si>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</si>
  <si>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</si>
  <si>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</si>
  <si>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</si>
  <si>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</si>
  <si>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</si>
  <si>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</si>
  <si>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</si>
  <si>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</si>
  <si>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</si>
  <si>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</si>
  <si>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</si>
  <si>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</si>
  <si>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</si>
  <si>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</si>
  <si>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</si>
  <si>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</si>
  <si>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</si>
  <si>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</si>
  <si>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</si>
  <si>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</si>
  <si>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</si>
  <si>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</si>
  <si>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</si>
  <si>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</si>
  <si>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</si>
  <si>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</si>
  <si>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</si>
  <si>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</si>
  <si>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</si>
  <si>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</si>
  <si>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</si>
  <si>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</si>
  <si>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</si>
  <si>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</si>
  <si>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</si>
  <si>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</si>
  <si>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</si>
  <si>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</si>
  <si>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</si>
  <si>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</si>
  <si>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</si>
  <si>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</si>
  <si>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</si>
  <si>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</si>
  <si>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</si>
  <si>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</si>
  <si>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</si>
  <si>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</si>
  <si>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</si>
  <si>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</si>
  <si>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</si>
  <si>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</si>
  <si>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</si>
  <si>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</si>
  <si>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</si>
  <si>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</si>
  <si>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</si>
  <si>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</si>
  <si>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</si>
  <si>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</si>
  <si>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</si>
  <si>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</si>
  <si>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</si>
  <si>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</si>
  <si>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</si>
  <si>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</si>
  <si>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</si>
  <si>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</si>
  <si>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</si>
  <si>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</si>
  <si>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</si>
  <si>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</si>
  <si>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</si>
  <si>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</si>
  <si>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</si>
  <si>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</si>
  <si>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</si>
  <si>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</si>
  <si>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</si>
  <si>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</si>
  <si>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</si>
  <si>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</si>
  <si>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</si>
  <si>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</si>
  <si>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</si>
  <si>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</si>
  <si>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</si>
  <si>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</si>
  <si>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</si>
  <si>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</si>
  <si>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</si>
  <si>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</si>
  <si>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</si>
  <si>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</si>
  <si>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</si>
  <si>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</si>
  <si>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</si>
  <si>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</si>
  <si>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</si>
  <si>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</si>
  <si>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</si>
  <si>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</si>
  <si>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</si>
  <si>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</si>
  <si>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</si>
  <si>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</si>
  <si>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</si>
  <si>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</si>
  <si>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</si>
  <si>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</si>
  <si>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</si>
  <si>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</si>
  <si>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</si>
  <si>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</si>
  <si>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</si>
  <si>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</si>
  <si>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</si>
  <si>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</si>
  <si>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</si>
  <si>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</si>
  <si>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</si>
  <si>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</si>
  <si>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</si>
  <si>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</si>
  <si>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</si>
  <si>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</si>
  <si>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</si>
  <si>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</si>
  <si>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</si>
  <si>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</si>
  <si>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</si>
  <si>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</si>
  <si>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</si>
  <si>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</si>
  <si>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</si>
  <si>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</si>
  <si>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</si>
  <si>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</si>
  <si>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</si>
  <si>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</si>
  <si>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</si>
  <si>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</si>
  <si>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</si>
  <si>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</si>
  <si>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</si>
  <si>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</si>
  <si>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</si>
  <si>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</si>
  <si>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</si>
  <si>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</si>
  <si>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</si>
  <si>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</si>
  <si>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</si>
  <si>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</si>
  <si>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</si>
  <si>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</si>
  <si>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</si>
  <si>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</si>
  <si>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</si>
  <si>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</si>
  <si>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</si>
  <si>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</si>
  <si>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</si>
  <si>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</si>
  <si>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</si>
  <si>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</si>
  <si>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</si>
  <si>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</si>
  <si>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</si>
  <si>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</si>
  <si>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</si>
  <si>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</si>
  <si>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</si>
  <si>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</si>
  <si>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</si>
  <si>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</si>
  <si>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</si>
  <si>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</si>
  <si>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</si>
  <si>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</si>
  <si>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</si>
  <si>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</si>
  <si>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</si>
  <si>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</si>
  <si>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</si>
  <si>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</si>
  <si>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</si>
  <si>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</si>
  <si>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</si>
  <si>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</si>
  <si>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</si>
  <si>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</si>
  <si>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</si>
  <si>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</si>
  <si>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</si>
  <si>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</si>
  <si>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</si>
  <si>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</si>
  <si>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</si>
  <si>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</si>
  <si>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</si>
  <si>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</si>
  <si>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</si>
  <si>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</si>
  <si>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</si>
  <si>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</si>
  <si>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</si>
  <si>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</si>
  <si>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</si>
  <si>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</si>
  <si>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</si>
  <si>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</si>
  <si>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</si>
  <si>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</si>
  <si>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</si>
  <si>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</si>
  <si>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</si>
  <si>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</si>
  <si>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</si>
  <si>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</si>
  <si>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</si>
  <si>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</si>
  <si>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</si>
  <si>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</si>
  <si>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</si>
  <si>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</si>
  <si>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</si>
  <si>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</si>
  <si>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</si>
  <si>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</si>
  <si>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</si>
  <si>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</si>
  <si>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</si>
  <si>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</si>
  <si>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</si>
  <si>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</si>
  <si>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</si>
  <si>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</si>
  <si>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</si>
  <si>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</si>
  <si>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</si>
  <si>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</si>
  <si>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</si>
  <si>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</si>
  <si>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</si>
  <si>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</si>
  <si>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</si>
  <si>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</si>
  <si>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</si>
  <si>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</si>
  <si>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</si>
  <si>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</si>
  <si>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</si>
  <si>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</si>
  <si>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</si>
  <si>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</si>
  <si>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</si>
  <si>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</si>
  <si>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</si>
  <si>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</si>
  <si>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</si>
  <si>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</si>
  <si>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</si>
  <si>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</si>
  <si>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</si>
  <si>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</si>
  <si>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</si>
  <si>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</si>
  <si>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</si>
  <si>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</si>
  <si>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</si>
  <si>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</si>
  <si>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</si>
  <si>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</si>
  <si>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</si>
  <si>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</si>
  <si>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</si>
  <si>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</si>
  <si>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</si>
  <si>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</si>
  <si>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</si>
  <si>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</si>
  <si>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</si>
  <si>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</si>
  <si>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</si>
  <si>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</si>
  <si>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</si>
  <si>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</si>
  <si>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</si>
  <si>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</si>
  <si>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</si>
  <si>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</si>
  <si>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</si>
  <si>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</si>
  <si>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</si>
  <si>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</si>
  <si>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</si>
  <si>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</si>
  <si>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</si>
  <si>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</si>
  <si>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</si>
  <si>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</si>
  <si>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</si>
  <si>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</si>
  <si>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</si>
  <si>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</si>
  <si>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</si>
  <si>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</si>
  <si>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</si>
  <si>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</si>
  <si>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</si>
  <si>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</si>
  <si>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</si>
  <si>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</si>
  <si>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</si>
  <si>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</si>
  <si>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</si>
  <si>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</si>
  <si>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</si>
  <si>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</si>
  <si>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</si>
  <si>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</si>
  <si>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</si>
  <si>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</si>
  <si>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</si>
  <si>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</si>
  <si>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</si>
  <si>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</si>
  <si>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</si>
  <si>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</si>
  <si>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</si>
  <si>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</si>
  <si>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</si>
  <si>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</si>
  <si>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</si>
  <si>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</si>
  <si>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</si>
  <si>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</si>
  <si>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</si>
  <si>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</si>
  <si>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</si>
  <si>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</si>
  <si>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</si>
  <si>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</si>
  <si>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</si>
  <si>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</si>
  <si>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</si>
  <si>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</si>
  <si>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</si>
  <si>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</si>
  <si>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</si>
  <si>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</si>
  <si>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</si>
  <si>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</si>
  <si>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</si>
  <si>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</si>
  <si>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</si>
  <si>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</si>
  <si>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</si>
  <si>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</si>
  <si>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</si>
  <si>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</si>
  <si>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</si>
  <si>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</si>
  <si>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</si>
  <si>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</si>
  <si>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</si>
  <si>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</si>
  <si>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</si>
  <si>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</si>
  <si>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</si>
  <si>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</si>
  <si>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</si>
  <si>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</si>
  <si>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</si>
  <si>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</si>
  <si>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</si>
  <si>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</si>
  <si>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</si>
  <si>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</si>
  <si>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</si>
  <si>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</si>
  <si>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</si>
  <si>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</si>
  <si>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</si>
  <si>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</si>
  <si>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</si>
  <si>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</si>
  <si>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</si>
  <si>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</si>
  <si>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</si>
  <si>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</si>
  <si>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</si>
  <si>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</si>
  <si>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</si>
  <si>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</si>
  <si>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</si>
  <si>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</si>
  <si>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</si>
  <si>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</si>
  <si>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</si>
  <si>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</si>
  <si>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</si>
  <si>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</si>
  <si>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</si>
  <si>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</si>
  <si>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</si>
  <si>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</si>
  <si>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</si>
  <si>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</si>
  <si>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</si>
  <si>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</si>
  <si>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</si>
  <si>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</si>
  <si>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</si>
  <si>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</si>
  <si>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</si>
  <si>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</si>
  <si>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</si>
  <si>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</si>
  <si>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</si>
  <si>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</si>
  <si>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</si>
  <si>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</si>
  <si>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</si>
  <si>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</si>
  <si>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</si>
  <si>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</si>
  <si>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</si>
  <si>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</si>
  <si>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</si>
  <si>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</si>
  <si>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</si>
  <si>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</si>
  <si>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</si>
  <si>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</si>
  <si>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</si>
  <si>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</si>
  <si>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</si>
  <si>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</si>
  <si>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</si>
  <si>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</si>
  <si>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</si>
  <si>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</si>
  <si>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</si>
  <si>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</si>
  <si>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</si>
  <si>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</si>
  <si>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</si>
  <si>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</si>
  <si>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</si>
  <si>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</si>
  <si>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</si>
  <si>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</si>
  <si>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</si>
  <si>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</si>
  <si>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</si>
  <si>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</si>
  <si>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</si>
  <si>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</si>
  <si>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</si>
  <si>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</si>
  <si>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</si>
  <si>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</si>
  <si>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</si>
  <si>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</si>
  <si>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</si>
  <si>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</si>
  <si>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</si>
  <si>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</si>
  <si>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</si>
  <si>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</si>
  <si>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</si>
  <si>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</si>
  <si>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</si>
  <si>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</si>
  <si>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</si>
  <si>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</si>
  <si>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</si>
  <si>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</si>
  <si>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</si>
  <si>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</si>
  <si>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</si>
  <si>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</si>
  <si>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</si>
  <si>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</si>
  <si>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</si>
  <si>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</si>
  <si>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</si>
  <si>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</si>
  <si>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</si>
  <si>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</si>
  <si>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</si>
  <si>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</si>
  <si>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</si>
  <si>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</si>
  <si>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</si>
  <si>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</si>
  <si>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</si>
  <si>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</si>
  <si>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</si>
  <si>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</si>
  <si>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</si>
  <si>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</si>
  <si>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</si>
  <si>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</si>
  <si>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</si>
  <si>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</si>
  <si>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</si>
  <si>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</si>
  <si>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</si>
  <si>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</si>
  <si>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</si>
  <si>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</si>
  <si>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</si>
  <si>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</si>
  <si>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</si>
  <si>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</si>
  <si>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</si>
  <si>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</si>
  <si>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</si>
  <si>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</si>
  <si>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</si>
  <si>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</si>
  <si>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</si>
  <si>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</si>
  <si>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</si>
  <si>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</si>
  <si>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</si>
  <si>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</si>
  <si>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</si>
  <si>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</si>
  <si>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</si>
  <si>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</si>
  <si>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</si>
  <si>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</si>
  <si>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</si>
  <si>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</si>
  <si>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</si>
  <si>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</si>
  <si>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</si>
  <si>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</si>
  <si>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</si>
  <si>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</si>
  <si>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</si>
  <si>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</si>
  <si>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</si>
  <si>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</si>
  <si>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</si>
  <si>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</si>
  <si>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</si>
  <si>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</si>
  <si>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</si>
  <si>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</si>
  <si>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</si>
  <si>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</si>
  <si>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</si>
  <si>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</si>
  <si>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</si>
  <si>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</si>
  <si>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</si>
  <si>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</si>
  <si>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</si>
  <si>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</si>
  <si>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</si>
  <si>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</si>
  <si>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</si>
  <si>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</si>
  <si>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</si>
  <si>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</si>
  <si>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</si>
  <si>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</si>
  <si>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</si>
  <si>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</si>
  <si>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</si>
  <si>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</si>
  <si>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</si>
  <si>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</si>
  <si>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</si>
  <si>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</si>
  <si>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</si>
  <si>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</si>
  <si>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</si>
  <si>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</si>
  <si>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</si>
  <si>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</si>
  <si>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</si>
  <si>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</si>
  <si>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</si>
  <si>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</si>
  <si>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</si>
  <si>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</si>
  <si>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</si>
  <si>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</si>
  <si>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</si>
  <si>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</si>
  <si>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</si>
  <si>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</si>
  <si>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</si>
  <si>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</si>
  <si>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</si>
  <si>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</si>
  <si>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</si>
  <si>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</si>
  <si>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</si>
  <si>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</si>
  <si>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</si>
  <si>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</si>
  <si>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</si>
  <si>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</si>
  <si>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</si>
  <si>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</si>
  <si>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</si>
  <si>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</si>
  <si>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</si>
  <si>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</si>
  <si>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</si>
  <si>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</si>
  <si>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</si>
  <si>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</si>
  <si>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</si>
  <si>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</si>
  <si>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</si>
  <si>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</si>
  <si>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</si>
  <si>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</si>
  <si>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</si>
  <si>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</si>
  <si>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</si>
  <si>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</si>
  <si>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</si>
  <si>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</si>
  <si>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</si>
  <si>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</si>
  <si>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</si>
  <si>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</si>
  <si>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</si>
  <si>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</si>
  <si>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</si>
  <si>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</si>
  <si>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</si>
  <si>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</si>
  <si>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</si>
  <si>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</si>
  <si>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</si>
  <si>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</si>
  <si>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</si>
  <si>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</si>
  <si>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</si>
  <si>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</si>
  <si>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</si>
  <si>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</si>
  <si>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</si>
  <si>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</si>
  <si>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</si>
  <si>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</si>
  <si>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</si>
  <si>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</si>
  <si>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</si>
  <si>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</si>
  <si>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</si>
  <si>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</si>
  <si>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</si>
  <si>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</si>
  <si>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</si>
  <si>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</si>
  <si>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</si>
  <si>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</si>
  <si>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</si>
  <si>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</si>
  <si>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</si>
  <si>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</si>
  <si>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</si>
  <si>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</si>
  <si>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</si>
  <si>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</si>
  <si>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</si>
  <si>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</si>
  <si>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</si>
  <si>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</si>
  <si>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</si>
  <si>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</si>
  <si>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</si>
  <si>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</si>
  <si>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</si>
  <si>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</si>
  <si>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</si>
  <si>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</si>
  <si>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</si>
  <si>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</si>
  <si>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</si>
  <si>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</si>
  <si>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</si>
  <si>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</si>
  <si>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</si>
  <si>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</si>
  <si>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</si>
  <si>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</si>
  <si>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</si>
  <si>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</si>
  <si>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</si>
  <si>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</si>
  <si>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</si>
  <si>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</si>
  <si>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</si>
  <si>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</si>
  <si>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</si>
  <si>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</si>
  <si>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</si>
  <si>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</si>
  <si>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</si>
  <si>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</si>
  <si>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</si>
  <si>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</si>
  <si>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</si>
  <si>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</si>
  <si>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</si>
  <si>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</si>
  <si>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</si>
  <si>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</si>
  <si>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</si>
  <si>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</si>
  <si>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</si>
  <si>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</si>
  <si>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</si>
  <si>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</si>
  <si>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</si>
  <si>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</si>
  <si>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</si>
  <si>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</si>
  <si>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</si>
  <si>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</si>
  <si>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</si>
  <si>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</si>
  <si>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</si>
  <si>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</si>
  <si>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</si>
  <si>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</si>
  <si>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</si>
  <si>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</si>
  <si>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</si>
  <si>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</si>
  <si>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</si>
  <si>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</si>
  <si>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</si>
  <si>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</si>
  <si>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</si>
  <si>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</si>
  <si>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</si>
  <si>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</si>
  <si>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</si>
  <si>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</si>
  <si>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</si>
  <si>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</si>
  <si>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</si>
  <si>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</si>
  <si>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</si>
  <si>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</si>
  <si>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</si>
  <si>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</si>
  <si>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</si>
  <si>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</si>
  <si>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</si>
  <si>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</si>
  <si>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</si>
  <si>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</si>
  <si>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</si>
  <si>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</si>
  <si>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</si>
  <si>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</si>
  <si>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</si>
  <si>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</si>
  <si>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</si>
  <si>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</si>
  <si>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</si>
  <si>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</si>
  <si>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</si>
  <si>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</si>
  <si>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</si>
  <si>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</si>
  <si>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</si>
  <si>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</si>
  <si>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</si>
  <si>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</si>
  <si>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</si>
  <si>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</si>
  <si>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</si>
  <si>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</si>
  <si>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</si>
  <si>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</si>
  <si>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</si>
  <si>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</si>
  <si>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</si>
  <si>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</si>
  <si>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</si>
  <si>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</si>
  <si>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</si>
  <si>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</si>
  <si>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</si>
  <si>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</si>
  <si>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</si>
  <si>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</si>
  <si>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</si>
  <si>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</si>
  <si>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</si>
  <si>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</si>
  <si>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</si>
  <si>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</si>
  <si>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</si>
  <si>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</si>
  <si>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</si>
  <si>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</si>
  <si>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</si>
  <si>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</si>
  <si>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</si>
  <si>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</si>
  <si>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</si>
  <si>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</si>
  <si>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</si>
  <si>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</si>
  <si>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</si>
  <si>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</si>
  <si>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</si>
  <si>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</si>
  <si>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</si>
  <si>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</si>
  <si>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</si>
  <si>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</si>
  <si>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</si>
  <si>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</si>
  <si>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</si>
  <si>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</si>
  <si>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</si>
  <si>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</si>
  <si>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</si>
  <si>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</si>
  <si>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</si>
  <si>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</si>
  <si>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</si>
  <si>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</si>
  <si>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</si>
  <si>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</si>
  <si>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</si>
  <si>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</si>
  <si>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</si>
  <si>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</si>
  <si>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</si>
  <si>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</si>
  <si>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</si>
  <si>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</si>
  <si>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</si>
  <si>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</si>
  <si>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</si>
  <si>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</si>
  <si>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</si>
  <si>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</si>
  <si>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</si>
  <si>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</si>
  <si>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</si>
  <si>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</si>
  <si>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</si>
  <si>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</si>
  <si>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</si>
  <si>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</si>
  <si>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</si>
  <si>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</si>
  <si>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</si>
  <si>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</si>
  <si>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</si>
  <si>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</si>
  <si>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</si>
  <si>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</si>
  <si>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</si>
  <si>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</si>
  <si>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</si>
  <si>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</si>
  <si>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</si>
  <si>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</si>
  <si>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</si>
  <si>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</si>
  <si>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</si>
  <si>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</si>
  <si>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</si>
  <si>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</si>
  <si>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</si>
  <si>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</si>
  <si>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</si>
  <si>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</si>
  <si>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</si>
  <si>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</si>
  <si>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</si>
  <si>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</si>
  <si>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</si>
  <si>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</si>
  <si>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</si>
  <si>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</si>
  <si>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</si>
  <si>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</si>
  <si>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</si>
  <si>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</si>
  <si>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</si>
  <si>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</si>
  <si>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</si>
  <si>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</si>
  <si>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</si>
  <si>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</si>
  <si>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</si>
  <si>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</si>
  <si>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</si>
  <si>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</si>
  <si>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</si>
  <si>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</si>
  <si>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</si>
  <si>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</si>
  <si>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</si>
  <si>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</si>
  <si>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</si>
  <si>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</si>
  <si>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</si>
  <si>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</si>
  <si>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</si>
  <si>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</si>
  <si>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</si>
  <si>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</si>
  <si>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</si>
  <si>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</si>
  <si>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</si>
  <si>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</si>
  <si>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</si>
  <si>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</si>
  <si>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</si>
  <si>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</si>
  <si>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</si>
  <si>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</si>
  <si>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</si>
  <si>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</si>
  <si>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</si>
  <si>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</si>
  <si>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</si>
  <si>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</si>
  <si>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</si>
  <si>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</si>
  <si>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</si>
  <si>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</si>
  <si>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</si>
  <si>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</si>
  <si>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</si>
  <si>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</si>
  <si>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</si>
  <si>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</si>
  <si>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</si>
  <si>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</si>
  <si>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</si>
  <si>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</si>
  <si>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</si>
  <si>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</si>
  <si>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</si>
  <si>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</si>
  <si>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</si>
  <si>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</si>
  <si>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</si>
  <si>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</si>
  <si>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</si>
  <si>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</si>
  <si>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</si>
  <si>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</si>
  <si>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</si>
  <si>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</si>
  <si>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</si>
  <si>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</si>
  <si>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</si>
  <si>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</si>
  <si>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</si>
  <si>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</si>
  <si>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</si>
  <si>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</si>
  <si>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</si>
  <si>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</si>
  <si>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</si>
  <si>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</si>
  <si>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</si>
  <si>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</si>
  <si>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</si>
  <si>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</si>
  <si>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</si>
  <si>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</si>
  <si>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</si>
  <si>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</si>
  <si>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</si>
  <si>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</si>
  <si>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</si>
  <si>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</si>
  <si>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</si>
  <si>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</si>
  <si>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</si>
  <si>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</si>
  <si>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</si>
  <si>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</si>
  <si>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</si>
  <si>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</si>
  <si>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</si>
  <si>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</si>
  <si>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</si>
  <si>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</si>
  <si>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</si>
  <si>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</si>
  <si>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</si>
  <si>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</si>
  <si>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</si>
  <si>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</si>
  <si>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</si>
  <si>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</si>
  <si>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</si>
  <si>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</si>
  <si>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</si>
  <si>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</si>
  <si>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</si>
  <si>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</si>
  <si>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</si>
  <si>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</si>
  <si>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</si>
  <si>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</si>
  <si>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</si>
  <si>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</si>
  <si>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</si>
  <si>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</si>
  <si>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</si>
  <si>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</si>
  <si>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</si>
  <si>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</si>
  <si>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</si>
  <si>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</si>
  <si>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</si>
  <si>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</si>
  <si>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</si>
  <si>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</si>
  <si>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</si>
  <si>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</si>
  <si>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</si>
  <si>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</si>
  <si>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</si>
  <si>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</si>
  <si>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</si>
  <si>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</si>
  <si>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</si>
  <si>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</si>
  <si>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</si>
  <si>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</si>
  <si>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</si>
  <si>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</si>
  <si>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</si>
  <si>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</si>
  <si>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</si>
  <si>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</si>
  <si>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</si>
  <si>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</si>
  <si>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</si>
  <si>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</si>
  <si>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</si>
  <si>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</si>
  <si>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</si>
  <si>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</si>
  <si>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</si>
  <si>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</si>
  <si>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</si>
  <si>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</si>
  <si>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</si>
  <si>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</si>
  <si>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</si>
  <si>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</si>
  <si>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</si>
  <si>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</si>
  <si>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</si>
  <si>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</si>
  <si>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</si>
  <si>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</si>
  <si>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</si>
  <si>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</si>
  <si>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</si>
  <si>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</si>
  <si>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</si>
  <si>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</si>
  <si>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</si>
  <si>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</si>
  <si>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</si>
  <si>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</si>
  <si>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</si>
  <si>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</si>
  <si>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</si>
  <si>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</si>
  <si>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</si>
  <si>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</si>
  <si>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</si>
  <si>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</si>
  <si>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</si>
  <si>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</si>
  <si>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</si>
  <si>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</si>
  <si>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</si>
  <si>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</si>
  <si>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</si>
  <si>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</si>
  <si>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</si>
  <si>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</si>
  <si>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</si>
  <si>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</si>
  <si>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</si>
  <si>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</si>
  <si>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</si>
  <si>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</si>
  <si>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</si>
  <si>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</si>
  <si>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</si>
  <si>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</si>
  <si>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</si>
  <si>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</si>
  <si>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</si>
  <si>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</si>
  <si>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</si>
  <si>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</si>
  <si>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</si>
  <si>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</si>
  <si>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</si>
  <si>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</si>
  <si>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</si>
  <si>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</si>
  <si>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</si>
  <si>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</si>
  <si>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</si>
  <si>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</si>
  <si>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</si>
  <si>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</si>
  <si>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</si>
  <si>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</si>
  <si>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</si>
  <si>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</si>
  <si>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</si>
  <si>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</si>
  <si>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</si>
  <si>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</si>
  <si>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</si>
  <si>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</si>
  <si>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</si>
  <si>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</si>
  <si>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</si>
  <si>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</si>
  <si>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</si>
  <si>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</si>
  <si>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</si>
  <si>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</si>
  <si>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</si>
  <si>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</si>
  <si>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</si>
  <si>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</si>
  <si>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</si>
  <si>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</si>
  <si>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</si>
  <si>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</si>
  <si>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</si>
  <si>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</si>
  <si>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</si>
  <si>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</si>
  <si>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</si>
  <si>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</si>
  <si>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</si>
  <si>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</si>
  <si>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</si>
  <si>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</si>
  <si>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</si>
  <si>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</si>
  <si>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</si>
  <si>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</si>
  <si>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</si>
  <si>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</si>
  <si>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</si>
  <si>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</si>
  <si>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</si>
  <si>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</si>
  <si>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</si>
  <si>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</si>
  <si>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</si>
  <si>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</si>
  <si>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</si>
  <si>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</si>
  <si>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</si>
  <si>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</si>
  <si>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</si>
  <si>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</si>
  <si>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</si>
  <si>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</si>
  <si>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</si>
  <si>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</si>
  <si>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</si>
  <si>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</si>
  <si>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</si>
  <si>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</si>
  <si>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</si>
  <si>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</si>
  <si>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</si>
  <si>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</si>
  <si>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</si>
  <si>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</si>
  <si>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</si>
  <si>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</si>
  <si>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</si>
  <si>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</si>
  <si>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</si>
  <si>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</si>
  <si>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</si>
  <si>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</si>
  <si>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</si>
  <si>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</si>
  <si>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</si>
  <si>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</si>
  <si>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</si>
  <si>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</si>
  <si>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</si>
  <si>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</si>
  <si>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</si>
  <si>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</si>
  <si>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</si>
  <si>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</si>
  <si>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</si>
  <si>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</si>
  <si>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</si>
  <si>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</si>
  <si>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</si>
  <si>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</si>
  <si>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</si>
  <si>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</si>
  <si>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</si>
  <si>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</si>
  <si>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</si>
  <si>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</si>
  <si>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</si>
  <si>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</si>
  <si>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</si>
  <si>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</si>
  <si>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</si>
  <si>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</si>
  <si>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</si>
  <si>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</si>
  <si>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</si>
  <si>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</si>
  <si>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</si>
  <si>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</si>
  <si>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</si>
  <si>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</si>
  <si>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</si>
  <si>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</si>
  <si>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</si>
  <si>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</si>
  <si>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</si>
  <si>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</si>
  <si>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</si>
  <si>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</si>
  <si>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</si>
  <si>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</si>
  <si>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</si>
  <si>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</si>
  <si>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</si>
  <si>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</si>
  <si>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</si>
  <si>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</si>
  <si>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</si>
  <si>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</si>
  <si>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</si>
  <si>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</si>
  <si>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</si>
  <si>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</si>
  <si>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</si>
  <si>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</si>
  <si>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</si>
  <si>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</si>
  <si>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</si>
  <si>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</si>
  <si>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</si>
  <si>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</si>
  <si>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</si>
  <si>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</si>
  <si>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</si>
  <si>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</si>
  <si>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</si>
  <si>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</si>
  <si>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</si>
  <si>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</si>
  <si>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</si>
  <si>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</si>
  <si>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</si>
  <si>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</si>
  <si>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</si>
  <si>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</si>
  <si>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</si>
  <si>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</si>
  <si>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</si>
  <si>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</si>
  <si>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</si>
  <si>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</si>
  <si>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</si>
  <si>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</si>
  <si>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</si>
  <si>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</si>
  <si>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</si>
  <si>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</si>
  <si>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</si>
  <si>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</si>
  <si>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</si>
  <si>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</si>
  <si>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</si>
  <si>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</si>
  <si>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</si>
  <si>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</si>
  <si>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</si>
  <si>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</si>
  <si>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</si>
  <si>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</si>
  <si>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</si>
  <si>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</si>
  <si>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</si>
  <si>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</si>
  <si>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</si>
  <si>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</si>
  <si>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</si>
  <si>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</si>
  <si>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</si>
  <si>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</si>
  <si>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</si>
  <si>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</si>
  <si>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</si>
  <si>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</si>
  <si>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</si>
  <si>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</si>
  <si>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</si>
  <si>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</si>
  <si>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</si>
  <si>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</si>
  <si>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</si>
  <si>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</si>
  <si>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</si>
  <si>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</si>
  <si>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</si>
  <si>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</si>
  <si>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</si>
  <si>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</si>
  <si>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</si>
  <si>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</si>
  <si>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</si>
  <si>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</si>
  <si>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</si>
  <si>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</si>
  <si>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</si>
  <si>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</si>
  <si>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</si>
  <si>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</si>
  <si>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</si>
  <si>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</si>
  <si>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</si>
  <si>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</si>
  <si>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</si>
  <si>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</si>
  <si>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</si>
  <si>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</si>
  <si>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</si>
  <si>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</si>
  <si>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</si>
  <si>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</si>
  <si>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</si>
  <si>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</si>
  <si>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</si>
  <si>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</si>
  <si>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</si>
  <si>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</si>
  <si>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</si>
  <si>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</si>
  <si>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</si>
  <si>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</si>
  <si>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</si>
  <si>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</si>
  <si>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</si>
  <si>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</si>
  <si>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</si>
  <si>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</si>
  <si>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</si>
  <si>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</si>
  <si>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</si>
  <si>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</si>
  <si>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</si>
  <si>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</si>
  <si>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</si>
  <si>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</si>
  <si>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</si>
  <si>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</si>
  <si>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</si>
  <si>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</si>
  <si>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</si>
  <si>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</si>
  <si>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</si>
  <si>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</si>
  <si>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</si>
  <si>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</si>
  <si>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</si>
  <si>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</si>
  <si>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</si>
  <si>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</si>
  <si>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</si>
  <si>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</si>
  <si>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</si>
  <si>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</si>
  <si>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</si>
  <si>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</si>
  <si>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</si>
  <si>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</si>
  <si>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</si>
  <si>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</si>
  <si>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</si>
  <si>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</si>
  <si>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</si>
  <si>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</si>
  <si>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</si>
  <si>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</si>
  <si>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</si>
  <si>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</si>
  <si>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</si>
  <si>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</si>
  <si>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</si>
  <si>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</si>
  <si>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</si>
  <si>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</si>
  <si>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</si>
  <si>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</si>
  <si>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</si>
  <si>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</si>
  <si>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</si>
  <si>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</si>
  <si>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</si>
  <si>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</si>
  <si>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</si>
  <si>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</si>
  <si>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</si>
  <si>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</si>
  <si>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</si>
  <si>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</si>
  <si>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</si>
  <si>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</si>
  <si>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</si>
  <si>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</si>
  <si>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</si>
  <si>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</si>
  <si>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</si>
  <si>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</si>
  <si>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</si>
  <si>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</si>
  <si>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</si>
  <si>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</si>
  <si>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</si>
  <si>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</si>
  <si>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</si>
  <si>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</si>
  <si>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</si>
  <si>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</si>
  <si>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</si>
  <si>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</si>
  <si>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</si>
  <si>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</si>
  <si>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</si>
  <si>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</si>
  <si>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</si>
  <si>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</si>
  <si>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</si>
  <si>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</si>
  <si>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</si>
  <si>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</si>
  <si>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</si>
  <si>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</si>
  <si>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</si>
  <si>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</si>
  <si>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</si>
  <si>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</si>
  <si>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</si>
  <si>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</si>
  <si>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</si>
  <si>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</si>
  <si>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</si>
  <si>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</si>
  <si>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</si>
  <si>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</si>
  <si>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</si>
  <si>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</si>
  <si>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</si>
  <si>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</si>
  <si>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</si>
  <si>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</si>
  <si>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</si>
  <si>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</si>
  <si>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</si>
  <si>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</si>
  <si>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</si>
  <si>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</si>
  <si>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</si>
  <si>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</si>
  <si>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</si>
  <si>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</si>
  <si>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</si>
  <si>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</si>
  <si>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</si>
  <si>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</si>
  <si>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</si>
  <si>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</si>
  <si>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</si>
  <si>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</si>
  <si>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</si>
  <si>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</si>
  <si>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</si>
  <si>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</si>
  <si>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</si>
  <si>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</si>
  <si>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</si>
  <si>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</si>
  <si>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</si>
  <si>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</si>
  <si>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</si>
  <si>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</si>
  <si>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</si>
  <si>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</si>
  <si>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</si>
  <si>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</si>
  <si>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</si>
  <si>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</si>
  <si>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</si>
  <si>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</si>
  <si>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</si>
  <si>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</si>
  <si>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</si>
  <si>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</si>
  <si>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</si>
  <si>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</si>
  <si>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</si>
  <si>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</si>
  <si>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</si>
  <si>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</si>
  <si>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</si>
  <si>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</si>
  <si>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</si>
  <si>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</si>
  <si>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</si>
  <si>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</si>
  <si>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</si>
  <si>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</si>
  <si>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</si>
  <si>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</si>
  <si>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</si>
  <si>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</si>
  <si>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</si>
  <si>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</si>
  <si>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</si>
  <si>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</si>
  <si>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</si>
  <si>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</si>
  <si>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</si>
  <si>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</si>
  <si>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</si>
  <si>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</si>
  <si>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</si>
  <si>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</si>
  <si>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</si>
  <si>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</si>
  <si>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</si>
  <si>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</si>
  <si>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</si>
  <si>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</si>
  <si>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</si>
  <si>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</si>
  <si>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</si>
  <si>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</si>
  <si>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</si>
  <si>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</si>
  <si>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</si>
  <si>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</si>
  <si>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</si>
  <si>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</si>
  <si>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</si>
  <si>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</si>
  <si>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</si>
  <si>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</si>
  <si>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</si>
  <si>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</si>
  <si>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</si>
  <si>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</si>
  <si>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</si>
  <si>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</si>
  <si>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</si>
  <si>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</si>
  <si>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</si>
  <si>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</si>
  <si>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</si>
  <si>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</si>
  <si>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</si>
  <si>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</si>
  <si>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</si>
  <si>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</si>
  <si>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</si>
  <si>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</si>
  <si>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</si>
  <si>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</si>
  <si>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</si>
  <si>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</si>
  <si>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</si>
  <si>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</si>
  <si>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</si>
  <si>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</si>
  <si>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</si>
  <si>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</si>
  <si>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</si>
  <si>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</si>
  <si>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</si>
  <si>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</si>
  <si>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</si>
  <si>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</si>
  <si>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</si>
  <si>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</si>
  <si>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</si>
  <si>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</si>
  <si>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</si>
  <si>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</si>
  <si>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</si>
  <si>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</si>
  <si>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</si>
  <si>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</si>
  <si>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</si>
  <si>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</si>
  <si>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</si>
  <si>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</si>
  <si>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</si>
  <si>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</si>
  <si>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</si>
  <si>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</si>
  <si>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</si>
  <si>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</si>
  <si>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</si>
  <si>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</si>
  <si>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</si>
  <si>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</si>
  <si>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</si>
  <si>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</si>
  <si>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</si>
  <si>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</si>
  <si>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</si>
  <si>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</si>
  <si>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</si>
  <si>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</si>
  <si>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</si>
  <si>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</si>
  <si>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</si>
  <si>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</si>
  <si>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</si>
  <si>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</si>
  <si>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</si>
  <si>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</si>
  <si>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</si>
  <si>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</si>
  <si>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</si>
  <si>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</si>
  <si>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</si>
  <si>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</si>
  <si>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</si>
  <si>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</si>
  <si>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</si>
  <si>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</si>
  <si>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</si>
  <si>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</si>
  <si>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</si>
  <si>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</si>
  <si>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</si>
  <si>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</si>
  <si>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</si>
  <si>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</si>
  <si>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</si>
  <si>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</si>
  <si>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</si>
  <si>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</si>
  <si>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</si>
  <si>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</si>
  <si>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</si>
  <si>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</si>
  <si>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</si>
  <si>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</si>
  <si>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</si>
  <si>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</si>
  <si>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</si>
  <si>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</si>
  <si>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</si>
  <si>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</si>
  <si>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</si>
  <si>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</si>
  <si>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</si>
  <si>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</si>
  <si>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</si>
  <si>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</si>
  <si>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</si>
  <si>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</si>
  <si>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</si>
  <si>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</si>
  <si>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</si>
  <si>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</si>
  <si>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</si>
  <si>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</si>
  <si>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</si>
  <si>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</si>
  <si>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</si>
  <si>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</si>
  <si>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</si>
  <si>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</si>
  <si>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</si>
  <si>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</si>
  <si>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</si>
  <si>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</si>
  <si>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</si>
  <si>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</si>
  <si>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</si>
  <si>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</si>
  <si>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</si>
  <si>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</si>
  <si>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</si>
  <si>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</si>
  <si>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</si>
  <si>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</si>
  <si>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</si>
  <si>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</si>
  <si>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</si>
  <si>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</si>
  <si>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</si>
  <si>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</si>
  <si>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</si>
  <si>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</si>
  <si>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</si>
  <si>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</si>
  <si>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</si>
  <si>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</si>
  <si>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</si>
  <si>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</si>
  <si>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</si>
  <si>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</si>
  <si>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</si>
  <si>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</si>
  <si>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</si>
  <si>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</si>
  <si>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</si>
  <si>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</si>
  <si>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</si>
  <si>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</si>
  <si>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</si>
  <si>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</si>
  <si>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</si>
  <si>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</si>
  <si>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</si>
  <si>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</si>
  <si>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</si>
  <si>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</si>
  <si>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</si>
  <si>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</si>
  <si>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</si>
  <si>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</si>
  <si>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</si>
  <si>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</si>
  <si>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</si>
  <si>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</si>
  <si>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</si>
  <si>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</si>
  <si>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</si>
  <si>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</si>
  <si>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</si>
  <si>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</si>
  <si>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</si>
  <si>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</si>
  <si>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</si>
  <si>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</si>
  <si>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</si>
  <si>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</si>
  <si>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</si>
  <si>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</si>
  <si>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</si>
  <si>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</si>
  <si>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</si>
  <si>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</si>
  <si>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</si>
  <si>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</si>
  <si>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</si>
  <si>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</si>
  <si>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</si>
  <si>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</si>
  <si>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</si>
  <si>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</si>
  <si>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</si>
  <si>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</si>
  <si>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</si>
  <si>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</si>
  <si>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</si>
  <si>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</si>
  <si>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</si>
  <si>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</si>
  <si>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</si>
  <si>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</si>
  <si>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</si>
  <si>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</si>
  <si>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</si>
  <si>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</si>
  <si>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</si>
  <si>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</si>
  <si>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</si>
  <si>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</si>
  <si>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</si>
  <si>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</si>
  <si>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</si>
  <si>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</si>
  <si>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</si>
  <si>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</si>
  <si>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</si>
  <si>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</si>
  <si>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</si>
  <si>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</si>
  <si>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</si>
  <si>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</si>
  <si>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</si>
  <si>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</si>
  <si>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</si>
  <si>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</si>
  <si>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</si>
  <si>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</si>
  <si>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</si>
  <si>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</si>
  <si>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</si>
  <si>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</si>
  <si>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</si>
  <si>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</si>
  <si>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</si>
  <si>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</si>
  <si>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</si>
  <si>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</si>
  <si>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</si>
  <si>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</si>
  <si>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</si>
  <si>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</si>
  <si>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</si>
  <si>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</si>
  <si>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</si>
  <si>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</si>
  <si>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</si>
  <si>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</si>
  <si>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</si>
  <si>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</si>
  <si>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</si>
  <si>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</si>
  <si>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</si>
  <si>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</si>
  <si>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</si>
  <si>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</si>
  <si>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</si>
  <si>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</si>
  <si>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</si>
  <si>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</si>
  <si>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</si>
  <si>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</si>
  <si>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</si>
  <si>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</si>
  <si>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</si>
  <si>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</si>
  <si>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</si>
  <si>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</si>
  <si>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</si>
  <si>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</si>
  <si>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</si>
  <si>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</si>
  <si>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</si>
  <si>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</si>
  <si>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</si>
  <si>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</si>
  <si>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</si>
  <si>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</si>
  <si>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</si>
  <si>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</si>
  <si>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</si>
  <si>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</si>
  <si>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</si>
  <si>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</si>
  <si>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</si>
  <si>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</si>
  <si>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</si>
  <si>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</si>
  <si>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</si>
  <si>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</si>
  <si>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</si>
  <si>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</si>
  <si>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</si>
  <si>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</si>
  <si>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</si>
  <si>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</si>
  <si>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</si>
  <si>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</si>
  <si>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</si>
  <si>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</si>
  <si>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</si>
  <si>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</si>
  <si>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</si>
  <si>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</si>
  <si>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</si>
  <si>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</si>
  <si>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</si>
  <si>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</si>
  <si>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</si>
  <si>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</si>
  <si>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</si>
  <si>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</si>
  <si>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</si>
  <si>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</si>
  <si>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</si>
  <si>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</si>
  <si>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</si>
  <si>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</si>
  <si>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</si>
  <si>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</si>
  <si>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</si>
  <si>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</si>
  <si>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</si>
  <si>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</si>
  <si>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</si>
  <si>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</si>
  <si>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</si>
  <si>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</si>
  <si>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</si>
  <si>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</si>
  <si>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</si>
  <si>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</si>
  <si>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</si>
  <si>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</si>
  <si>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</si>
  <si>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</si>
  <si>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</si>
  <si>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</si>
  <si>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</si>
  <si>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</si>
  <si>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</si>
  <si>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</si>
  <si>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</si>
  <si>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</si>
  <si>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</si>
  <si>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</si>
  <si>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</si>
  <si>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</si>
  <si>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</si>
  <si>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</si>
  <si>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</si>
  <si>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</si>
  <si>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</si>
  <si>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</si>
  <si>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</si>
  <si>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</si>
  <si>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</si>
  <si>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</si>
  <si>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</si>
  <si>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</si>
  <si>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</si>
  <si>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</si>
  <si>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</si>
  <si>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</si>
  <si>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</si>
  <si>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</si>
  <si>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</si>
  <si>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</si>
  <si>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</si>
  <si>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</si>
  <si>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</si>
  <si>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</si>
  <si>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</si>
  <si>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</si>
  <si>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</si>
  <si>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</si>
  <si>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</si>
  <si>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</si>
  <si>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</si>
  <si>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</si>
  <si>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</si>
  <si>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</si>
  <si>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</si>
  <si>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</si>
  <si>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</si>
  <si>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</si>
  <si>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</si>
  <si>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</si>
  <si>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</si>
  <si>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</si>
  <si>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</si>
  <si>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</si>
  <si>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</si>
  <si>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</si>
  <si>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</si>
  <si>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</si>
  <si>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</si>
  <si>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</si>
  <si>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</si>
  <si>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</si>
  <si>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</si>
  <si>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</si>
  <si>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</si>
  <si>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</si>
  <si>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</si>
  <si>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</si>
  <si>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</si>
  <si>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</si>
  <si>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</si>
  <si>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</si>
  <si>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</si>
  <si>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</si>
  <si>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</si>
  <si>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</si>
  <si>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</si>
  <si>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</si>
  <si>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</si>
  <si>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</si>
  <si>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</si>
  <si>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</si>
  <si>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</si>
  <si>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</si>
  <si>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</si>
  <si>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</si>
  <si>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</si>
  <si>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</si>
  <si>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</si>
  <si>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</si>
  <si>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</si>
  <si>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</si>
  <si>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</si>
  <si>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</si>
  <si>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</si>
  <si>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</si>
  <si>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</si>
  <si>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</si>
  <si>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</si>
  <si>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</si>
  <si>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</si>
  <si>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</si>
  <si>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</si>
  <si>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</si>
  <si>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</si>
  <si>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</si>
  <si>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</si>
  <si>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</si>
  <si>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</si>
  <si>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</si>
  <si>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</si>
  <si>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</si>
  <si>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</si>
  <si>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</si>
  <si>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</si>
  <si>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</si>
  <si>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</si>
  <si>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</si>
  <si>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</si>
  <si>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</si>
  <si>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</si>
  <si>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</si>
  <si>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</si>
  <si>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</si>
  <si>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</si>
  <si>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</si>
  <si>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</si>
  <si>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</si>
  <si>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</si>
  <si>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</si>
  <si>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</si>
  <si>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</si>
  <si>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</si>
  <si>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</si>
  <si>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</si>
  <si>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</si>
  <si>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</si>
  <si>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</si>
  <si>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</si>
  <si>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</si>
  <si>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</si>
  <si>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</si>
  <si>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</si>
  <si>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</si>
  <si>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</si>
  <si>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</si>
  <si>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</si>
  <si>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</si>
  <si>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</si>
  <si>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</si>
  <si>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</si>
  <si>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</si>
  <si>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</si>
  <si>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</si>
  <si>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</si>
  <si>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</si>
  <si>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</si>
  <si>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</si>
  <si>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</si>
  <si>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</si>
  <si>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</si>
  <si>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</si>
  <si>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</si>
  <si>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</si>
  <si>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</si>
  <si>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</si>
  <si>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</si>
  <si>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</si>
  <si>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</si>
  <si>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</si>
  <si>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</si>
  <si>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</si>
  <si>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</si>
  <si>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</si>
  <si>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</si>
  <si>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</si>
  <si>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</si>
  <si>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</si>
  <si>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</si>
  <si>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</si>
  <si>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</si>
  <si>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</si>
  <si>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</si>
  <si>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</si>
  <si>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</si>
  <si>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</si>
  <si>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</si>
  <si>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</si>
  <si>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</si>
  <si>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</si>
  <si>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</si>
  <si>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</si>
  <si>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</si>
  <si>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</si>
  <si>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</si>
  <si>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</si>
  <si>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</si>
  <si>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</si>
  <si>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</si>
  <si>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</si>
  <si>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</si>
  <si>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</si>
  <si>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</si>
  <si>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</si>
  <si>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</si>
  <si>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</si>
  <si>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</si>
  <si>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</si>
  <si>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</si>
  <si>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</si>
  <si>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</si>
  <si>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</si>
  <si>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</si>
  <si>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</si>
  <si>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</si>
  <si>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</si>
  <si>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</si>
  <si>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</si>
  <si>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</si>
  <si>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</si>
  <si>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</si>
  <si>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</si>
  <si>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</si>
  <si>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</si>
  <si>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</si>
  <si>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</si>
  <si>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</si>
  <si>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</si>
  <si>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</si>
  <si>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</si>
  <si>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</si>
  <si>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</si>
  <si>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</si>
  <si>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</si>
  <si>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</si>
  <si>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</si>
  <si>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</si>
  <si>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</si>
  <si>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</si>
  <si>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</si>
  <si>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</si>
  <si>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</si>
  <si>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</si>
  <si>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</si>
  <si>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</si>
  <si>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</si>
  <si>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</si>
  <si>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</si>
  <si>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</si>
  <si>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</si>
  <si>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</si>
  <si>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</si>
  <si>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</si>
  <si>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</si>
  <si>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</si>
  <si>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</si>
  <si>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</si>
  <si>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</si>
  <si>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</si>
  <si>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</si>
  <si>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</si>
  <si>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</si>
  <si>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</si>
  <si>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</si>
  <si>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</si>
  <si>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</si>
  <si>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</si>
  <si>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</si>
  <si>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</si>
  <si>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</si>
  <si>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</si>
  <si>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</si>
  <si>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</si>
  <si>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</si>
  <si>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</si>
  <si>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</si>
  <si>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</si>
  <si>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</si>
  <si>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</si>
  <si>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</si>
  <si>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</si>
  <si>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</si>
  <si>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</si>
  <si>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</si>
  <si>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</si>
  <si>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</si>
  <si>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</si>
  <si>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</si>
  <si>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</si>
  <si>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</si>
  <si>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</si>
  <si>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</si>
  <si>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</si>
  <si>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</si>
  <si>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</si>
  <si>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</si>
  <si>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</si>
  <si>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</si>
  <si>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</si>
  <si>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</si>
  <si>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</si>
  <si>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</si>
  <si>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</si>
  <si>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</si>
  <si>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</si>
  <si>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</si>
  <si>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</si>
  <si>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</si>
  <si>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</si>
  <si>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</si>
  <si>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</si>
  <si>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</si>
  <si>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</si>
  <si>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</si>
  <si>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</si>
  <si>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</si>
  <si>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</si>
  <si>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</si>
  <si>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</si>
  <si>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</si>
  <si>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</si>
  <si>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</si>
  <si>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</si>
  <si>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</si>
  <si>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</si>
  <si>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</si>
  <si>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</si>
  <si>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</si>
  <si>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</si>
  <si>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</si>
  <si>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</si>
  <si>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</si>
  <si>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</si>
  <si>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</si>
  <si>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</si>
  <si>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</si>
  <si>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</si>
  <si>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</si>
  <si>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</si>
  <si>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</si>
  <si>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</si>
  <si>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</si>
  <si>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</si>
  <si>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</si>
  <si>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</si>
  <si>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</si>
  <si>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</si>
  <si>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</si>
  <si>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</si>
  <si>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</si>
  <si>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</si>
  <si>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</si>
  <si>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</si>
  <si>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</si>
  <si>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</si>
  <si>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</si>
  <si>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</si>
  <si>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</si>
  <si>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</si>
  <si>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</si>
  <si>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</si>
  <si>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</si>
  <si>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</si>
  <si>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</si>
  <si>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</si>
  <si>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</si>
  <si>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</si>
  <si>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</si>
  <si>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</si>
  <si>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</si>
  <si>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</si>
  <si>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</si>
  <si>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</si>
  <si>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</si>
  <si>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</si>
  <si>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</si>
  <si>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</si>
  <si>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</si>
  <si>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</si>
  <si>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</si>
  <si>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</si>
  <si>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</si>
  <si>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</si>
  <si>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</si>
  <si>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</si>
  <si>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</si>
  <si>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</si>
  <si>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</si>
  <si>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</si>
  <si>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</si>
  <si>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</si>
  <si>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</si>
  <si>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</si>
  <si>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</si>
  <si>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</si>
  <si>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</si>
  <si>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</si>
  <si>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</si>
  <si>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</si>
  <si>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</si>
  <si>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</si>
  <si>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</si>
  <si>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</si>
  <si>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</si>
  <si>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</si>
  <si>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</si>
  <si>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</si>
  <si>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</si>
  <si>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</si>
  <si>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</si>
  <si>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</si>
  <si>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</si>
  <si>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</si>
  <si>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</si>
  <si>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</si>
  <si>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</si>
  <si>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</si>
  <si>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</si>
  <si>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</si>
  <si>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</si>
  <si>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</si>
  <si>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</si>
  <si>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</si>
  <si>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</si>
  <si>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</si>
  <si>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</si>
  <si>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</si>
  <si>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</si>
  <si>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</si>
  <si>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</si>
  <si>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</si>
  <si>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</si>
  <si>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</si>
  <si>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</si>
  <si>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</si>
  <si>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</si>
  <si>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</si>
  <si>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</si>
  <si>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</si>
  <si>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</si>
  <si>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</si>
  <si>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</si>
  <si>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</si>
  <si>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</si>
  <si>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</si>
  <si>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</si>
  <si>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</si>
  <si>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</si>
  <si>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</si>
  <si>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</si>
  <si>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</si>
  <si>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</si>
  <si>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</si>
  <si>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</si>
  <si>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</si>
  <si>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</si>
  <si>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</si>
  <si>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</si>
  <si>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</si>
  <si>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</si>
  <si>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</si>
  <si>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</si>
  <si>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</si>
  <si>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</si>
  <si>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</si>
  <si>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</si>
  <si>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</si>
  <si>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</si>
  <si>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</si>
  <si>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</si>
  <si>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</si>
  <si>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</si>
  <si>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</si>
  <si>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</si>
  <si>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</si>
  <si>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</si>
  <si>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</si>
  <si>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</si>
  <si>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</si>
  <si>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</si>
  <si>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</si>
  <si>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</si>
  <si>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</si>
  <si>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</si>
  <si>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</si>
  <si>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</si>
  <si>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</si>
  <si>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</si>
  <si>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</si>
  <si>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</si>
  <si>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</si>
  <si>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</si>
  <si>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</si>
  <si>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</si>
  <si>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</si>
  <si>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</si>
  <si>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</si>
  <si>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</si>
  <si>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</si>
  <si>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</si>
  <si>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</si>
  <si>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</si>
  <si>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</si>
  <si>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</si>
  <si>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</si>
  <si>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</si>
  <si>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</si>
  <si>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</si>
  <si>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</si>
  <si>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</si>
  <si>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</si>
  <si>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</si>
  <si>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</si>
  <si>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</si>
  <si>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</si>
  <si>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</si>
  <si>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</si>
  <si>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</si>
  <si>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</si>
  <si>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</si>
  <si>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</si>
  <si>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</si>
  <si>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</si>
  <si>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</si>
  <si>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</si>
  <si>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</si>
  <si>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</si>
  <si>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</si>
  <si>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</si>
  <si>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</si>
  <si>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</si>
  <si>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</si>
  <si>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</si>
  <si>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</si>
  <si>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</si>
  <si>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</si>
  <si>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</si>
  <si>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</si>
  <si>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</si>
  <si>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</si>
  <si>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</si>
  <si>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</si>
  <si>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</si>
  <si>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</si>
  <si>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</si>
  <si>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</si>
  <si>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</si>
  <si>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</si>
  <si>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</si>
  <si>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</si>
  <si>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</si>
  <si>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</si>
  <si>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</si>
  <si>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</si>
  <si>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</si>
  <si>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</si>
  <si>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</si>
  <si>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</si>
  <si>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</si>
  <si>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</si>
  <si>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</si>
  <si>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</si>
  <si>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</si>
  <si>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</si>
  <si>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</si>
  <si>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</si>
  <si>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</si>
  <si>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</si>
  <si>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</si>
  <si>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</si>
  <si>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</si>
  <si>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</si>
  <si>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</si>
  <si>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</si>
  <si>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</si>
  <si>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</si>
  <si>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</si>
  <si>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</si>
  <si>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</si>
  <si>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</si>
  <si>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</si>
  <si>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</si>
  <si>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</si>
  <si>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</si>
  <si>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</si>
  <si>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</si>
  <si>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</si>
  <si>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</si>
  <si>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</si>
  <si>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</si>
  <si>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</si>
  <si>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</si>
  <si>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</si>
  <si>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</si>
  <si>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</si>
  <si>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</si>
  <si>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</si>
  <si>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</si>
  <si>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</si>
  <si>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</si>
  <si>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</si>
  <si>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</si>
  <si>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</si>
  <si>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</si>
  <si>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</si>
  <si>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</si>
  <si>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</si>
  <si>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</si>
  <si>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</si>
  <si>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</si>
  <si>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</si>
  <si>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</si>
  <si>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</si>
  <si>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</si>
  <si>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</si>
  <si>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</si>
  <si>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</si>
  <si>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</si>
  <si>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</si>
  <si>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</si>
  <si>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</si>
  <si>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</si>
  <si>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</si>
  <si>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</si>
  <si>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</si>
  <si>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</si>
  <si>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</si>
  <si>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</si>
  <si>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</si>
  <si>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</si>
  <si>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</si>
  <si>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</si>
  <si>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</si>
  <si>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</si>
  <si>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</si>
  <si>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</si>
  <si>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</si>
  <si>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</si>
  <si>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</si>
  <si>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</si>
  <si>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</si>
  <si>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</si>
  <si>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</si>
  <si>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</si>
  <si>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</si>
  <si>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</si>
  <si>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</si>
  <si>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</si>
  <si>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</si>
  <si>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</si>
  <si>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</si>
  <si>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</si>
  <si>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</si>
  <si>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</si>
  <si>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</si>
  <si>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</si>
  <si>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</si>
  <si>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</si>
  <si>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</si>
  <si>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</si>
  <si>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</si>
  <si>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</si>
  <si>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</si>
  <si>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</si>
  <si>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</si>
  <si>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</si>
  <si>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</si>
  <si>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</si>
  <si>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</si>
  <si>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</si>
  <si>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</si>
  <si>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</si>
  <si>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</si>
  <si>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</si>
  <si>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</si>
  <si>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</si>
  <si>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</si>
  <si>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</si>
  <si>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</si>
  <si>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</si>
  <si>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</si>
  <si>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</si>
  <si>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</si>
  <si>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</si>
  <si>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</si>
  <si>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</si>
  <si>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</si>
  <si>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</si>
  <si>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</si>
  <si>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</si>
  <si>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</si>
  <si>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</si>
  <si>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</si>
  <si>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</si>
  <si>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</si>
  <si>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</si>
  <si>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</si>
  <si>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</si>
  <si>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</si>
  <si>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</si>
  <si>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</si>
  <si>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</si>
  <si>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</si>
  <si>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</si>
  <si>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</si>
  <si>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</si>
  <si>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</si>
  <si>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</si>
  <si>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</si>
  <si>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</si>
  <si>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</si>
  <si>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</si>
  <si>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</si>
  <si>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</si>
  <si>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</si>
  <si>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</si>
  <si>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</si>
  <si>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</si>
  <si>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</si>
  <si>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</si>
  <si>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</si>
  <si>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</si>
  <si>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</si>
  <si>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</si>
  <si>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</si>
  <si>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</si>
  <si>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</si>
  <si>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</si>
  <si>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</si>
  <si>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</si>
  <si>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</si>
  <si>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</si>
  <si>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</si>
  <si>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</si>
  <si>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</si>
  <si>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</si>
  <si>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</si>
  <si>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</si>
  <si>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</si>
  <si>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</si>
  <si>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</si>
  <si>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</si>
  <si>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</si>
  <si>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</si>
  <si>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</si>
  <si>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</si>
  <si>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</si>
  <si>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</si>
  <si>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</si>
  <si>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</si>
  <si>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</si>
  <si>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</si>
  <si>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</si>
  <si>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</si>
  <si>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</si>
  <si>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</si>
  <si>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</si>
  <si>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</si>
  <si>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</si>
  <si>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</si>
  <si>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</si>
  <si>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</si>
  <si>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</si>
  <si>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</si>
  <si>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</si>
  <si>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</si>
  <si>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</si>
  <si>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</si>
  <si>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</si>
  <si>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</si>
  <si>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</si>
  <si>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</si>
  <si>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</si>
  <si>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</si>
  <si>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</si>
  <si>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</si>
  <si>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</si>
  <si>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</si>
  <si>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</si>
  <si>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</si>
  <si>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</si>
  <si>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</si>
  <si>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</si>
  <si>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</si>
  <si>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</si>
  <si>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</si>
  <si>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</si>
  <si>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</si>
  <si>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</si>
  <si>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</si>
  <si>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</si>
  <si>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</si>
  <si>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</si>
  <si>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</si>
  <si>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</si>
  <si>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</si>
  <si>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</si>
  <si>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</si>
  <si>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</si>
  <si>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</si>
  <si>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</si>
  <si>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</si>
  <si>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</si>
  <si>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</si>
  <si>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</si>
  <si>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</si>
  <si>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</si>
  <si>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</si>
  <si>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</si>
  <si>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</si>
  <si>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</si>
  <si>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</si>
  <si>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</si>
  <si>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</si>
  <si>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</si>
  <si>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</si>
  <si>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</si>
  <si>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</si>
  <si>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</si>
  <si>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</si>
  <si>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</si>
  <si>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</si>
  <si>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</si>
  <si>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</si>
  <si>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</si>
  <si>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</si>
  <si>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</si>
  <si>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</si>
  <si>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</si>
  <si>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</si>
  <si>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</si>
  <si>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</si>
  <si>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</si>
  <si>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</si>
  <si>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</si>
  <si>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</si>
  <si>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</si>
  <si>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</si>
  <si>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</si>
  <si>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</si>
  <si>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</si>
  <si>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</si>
  <si>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</si>
  <si>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</si>
  <si>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</si>
  <si>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</si>
  <si>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</si>
  <si>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</si>
  <si>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</si>
  <si>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</si>
  <si>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</si>
  <si>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</si>
  <si>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</si>
  <si>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</si>
  <si>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</si>
  <si>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</si>
  <si>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</si>
  <si>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</si>
  <si>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</si>
  <si>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</si>
  <si>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</si>
  <si>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</si>
  <si>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</si>
  <si>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</si>
  <si>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</si>
  <si>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</si>
  <si>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</si>
  <si>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</si>
  <si>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</si>
  <si>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</si>
  <si>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</si>
  <si>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</si>
  <si>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</si>
  <si>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</si>
  <si>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</si>
  <si>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</si>
  <si>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</si>
  <si>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</si>
  <si>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</si>
  <si>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</si>
  <si>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</si>
  <si>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</si>
  <si>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</si>
  <si>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</si>
  <si>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</si>
  <si>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</si>
  <si>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</si>
  <si>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</si>
  <si>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</si>
  <si>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</si>
  <si>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</si>
  <si>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</si>
  <si>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</si>
  <si>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</si>
  <si>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</si>
  <si>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</si>
  <si>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</si>
  <si>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</si>
  <si>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</si>
  <si>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</si>
  <si>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</si>
  <si>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</si>
  <si>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</si>
  <si>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</si>
  <si>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</si>
  <si>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</si>
  <si>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</si>
  <si>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</si>
  <si>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</si>
  <si>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</si>
  <si>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</si>
  <si>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</si>
  <si>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</si>
  <si>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</si>
  <si>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</si>
  <si>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</si>
  <si>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</si>
  <si>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</si>
  <si>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</si>
  <si>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</si>
  <si>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</si>
  <si>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</si>
  <si>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</si>
  <si>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</si>
  <si>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</si>
  <si>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</si>
  <si>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</si>
  <si>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</si>
  <si>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</si>
  <si>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</si>
  <si>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</si>
  <si>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</si>
  <si>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</si>
  <si>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</si>
  <si>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</si>
  <si>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</si>
  <si>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</si>
  <si>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</si>
  <si>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</si>
  <si>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</si>
  <si>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</si>
  <si>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</si>
  <si>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</si>
  <si>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</si>
  <si>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</si>
  <si>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</si>
  <si>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</si>
  <si>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</si>
  <si>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</si>
  <si>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</si>
  <si>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</si>
  <si>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</si>
  <si>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</si>
  <si>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</si>
  <si>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</si>
  <si>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</si>
  <si>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</si>
  <si>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</si>
  <si>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</si>
  <si>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</si>
  <si>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</si>
  <si>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</si>
  <si>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</si>
  <si>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</si>
  <si>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</si>
  <si>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</si>
  <si>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</si>
  <si>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</si>
  <si>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</si>
  <si>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</si>
  <si>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</si>
  <si>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</si>
  <si>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</si>
  <si>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</si>
  <si>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</si>
  <si>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</si>
  <si>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</si>
  <si>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</si>
  <si>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</si>
  <si>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</si>
  <si>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</si>
  <si>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</si>
  <si>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</si>
  <si>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</si>
  <si>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</si>
  <si>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</si>
  <si>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</si>
  <si>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</si>
  <si>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</si>
  <si>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</si>
  <si>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</si>
  <si>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</si>
  <si>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</si>
  <si>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</si>
  <si>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</si>
  <si>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</si>
  <si>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</si>
  <si>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</si>
  <si>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</si>
  <si>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</si>
  <si>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</si>
  <si>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</si>
  <si>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</si>
  <si>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</si>
  <si>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</si>
  <si>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</si>
  <si>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</si>
  <si>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</si>
  <si>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</si>
  <si>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</si>
  <si>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</si>
  <si>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</si>
  <si>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</si>
  <si>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</si>
  <si>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</si>
  <si>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</si>
  <si>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</si>
  <si>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</si>
  <si>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</si>
  <si>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</si>
  <si>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</si>
  <si>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</si>
  <si>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</si>
  <si>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</si>
  <si>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</si>
  <si>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</si>
  <si>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</si>
  <si>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</si>
  <si>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</si>
  <si>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</si>
  <si>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</si>
  <si>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</si>
  <si>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</si>
  <si>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</si>
  <si>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</si>
  <si>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</si>
  <si>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</si>
  <si>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</si>
  <si>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</si>
  <si>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</si>
  <si>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</si>
  <si>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</si>
  <si>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</si>
  <si>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</si>
  <si>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</si>
  <si>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</si>
  <si>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</si>
  <si>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</si>
  <si>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</si>
  <si>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</si>
  <si>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</si>
  <si>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</si>
  <si>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</si>
  <si>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</si>
  <si>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</si>
  <si>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</si>
  <si>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</si>
  <si>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</si>
  <si>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</si>
  <si>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</si>
  <si>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</si>
  <si>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</si>
  <si>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</si>
  <si>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</si>
  <si>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</si>
  <si>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</si>
  <si>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</si>
  <si>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</si>
  <si>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</si>
  <si>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</si>
  <si>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</si>
  <si>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</si>
  <si>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</si>
  <si>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</si>
  <si>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</si>
  <si>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</si>
  <si>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</si>
  <si>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</si>
  <si>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</si>
  <si>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</si>
  <si>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</si>
  <si>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</si>
  <si>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</si>
  <si>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</si>
  <si>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</si>
  <si>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</si>
  <si>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</si>
  <si>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</si>
  <si>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</si>
  <si>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</si>
  <si>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</si>
  <si>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</si>
  <si>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</si>
  <si>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</si>
  <si>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</si>
  <si>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</si>
  <si>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</si>
  <si>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</si>
  <si>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</si>
  <si>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</si>
  <si>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</si>
  <si>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</si>
  <si>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</si>
  <si>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</si>
  <si>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</si>
  <si>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</si>
  <si>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</si>
  <si>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</si>
  <si>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</si>
  <si>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</si>
  <si>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</si>
  <si>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</si>
  <si>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</si>
  <si>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</si>
  <si>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</si>
  <si>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</si>
  <si>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</si>
  <si>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</si>
  <si>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</si>
  <si>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</si>
  <si>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</si>
  <si>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</si>
  <si>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</si>
  <si>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</si>
  <si>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</si>
  <si>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</si>
  <si>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</si>
  <si>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</si>
  <si>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</si>
  <si>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</si>
  <si>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</si>
  <si>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</si>
  <si>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</si>
  <si>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</si>
  <si>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</si>
  <si>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</si>
  <si>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</si>
  <si>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</si>
  <si>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</si>
  <si>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</si>
  <si>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</si>
  <si>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</si>
  <si>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</si>
  <si>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</si>
  <si>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</si>
  <si>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</si>
  <si>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</si>
  <si>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</si>
  <si>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</si>
  <si>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</si>
  <si>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</si>
  <si>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</si>
  <si>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</si>
  <si>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</si>
  <si>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</si>
  <si>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</si>
  <si>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</si>
  <si>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</si>
  <si>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</si>
  <si>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</si>
  <si>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</si>
  <si>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</si>
  <si>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</si>
  <si>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</si>
  <si>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</si>
  <si>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</si>
  <si>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</si>
  <si>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</si>
  <si>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</si>
  <si>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</si>
  <si>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</si>
  <si>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</si>
  <si>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</si>
  <si>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</si>
  <si>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</si>
  <si>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</si>
  <si>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</si>
  <si>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</si>
  <si>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</si>
  <si>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</si>
  <si>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</si>
  <si>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</si>
  <si>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</si>
  <si>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</si>
  <si>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</si>
  <si>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</si>
  <si>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</si>
  <si>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</si>
  <si>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</si>
  <si>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</si>
  <si>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</si>
  <si>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</si>
  <si>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</si>
  <si>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</si>
  <si>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</si>
  <si>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</si>
  <si>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</si>
  <si>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</si>
  <si>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</si>
  <si>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</si>
  <si>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</si>
  <si>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</si>
  <si>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</si>
  <si>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</si>
  <si>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</si>
  <si>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</si>
  <si>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</si>
  <si>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</si>
  <si>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</si>
  <si>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</si>
  <si>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</si>
  <si>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</si>
  <si>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</si>
  <si>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</si>
  <si>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</si>
  <si>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</si>
  <si>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</si>
  <si>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</si>
  <si>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</si>
  <si>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</si>
  <si>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</si>
  <si>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</si>
  <si>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</si>
  <si>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</si>
  <si>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</si>
  <si>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</si>
  <si>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</si>
  <si>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</si>
  <si>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</si>
  <si>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</si>
  <si>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</si>
  <si>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</si>
  <si>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</si>
  <si>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</si>
  <si>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</si>
  <si>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</si>
  <si>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</si>
  <si>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</si>
  <si>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</si>
  <si>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</si>
  <si>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</si>
  <si>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</si>
  <si>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</si>
  <si>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</si>
  <si>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</si>
  <si>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</si>
  <si>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</si>
  <si>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</si>
  <si>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</si>
  <si>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</si>
  <si>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</si>
  <si>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</si>
  <si>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</si>
  <si>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</si>
  <si>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</si>
  <si>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</si>
  <si>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</si>
  <si>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</si>
  <si>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</si>
  <si>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</si>
  <si>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</si>
  <si>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</si>
  <si>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</si>
  <si>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</si>
  <si>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</si>
  <si>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</si>
  <si>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</si>
  <si>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</si>
  <si>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</si>
  <si>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</si>
  <si>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</si>
  <si>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</si>
  <si>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</si>
  <si>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</si>
  <si>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</si>
  <si>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</si>
  <si>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</si>
  <si>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</si>
  <si>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</si>
  <si>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</si>
  <si>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</si>
  <si>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</si>
  <si>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</si>
  <si>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</si>
  <si>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</si>
  <si>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</si>
  <si>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</si>
  <si>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</si>
  <si>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</si>
  <si>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</si>
  <si>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</si>
  <si>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</si>
  <si>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</si>
  <si>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</si>
  <si>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</si>
  <si>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</si>
  <si>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</si>
  <si>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</si>
  <si>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</si>
  <si>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</si>
  <si>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</si>
  <si>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</si>
  <si>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</si>
  <si>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</si>
  <si>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</si>
  <si>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</si>
  <si>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</si>
  <si>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</si>
  <si>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</si>
  <si>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</si>
  <si>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</si>
  <si>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</si>
  <si>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</si>
  <si>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</si>
  <si>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</si>
  <si>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</si>
  <si>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</si>
  <si>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</si>
  <si>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</si>
  <si>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</si>
  <si>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</si>
  <si>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</si>
  <si>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</si>
  <si>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</si>
  <si>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</si>
  <si>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</si>
  <si>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</si>
  <si>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</si>
  <si>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</si>
  <si>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</si>
  <si>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</si>
  <si>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</si>
  <si>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</si>
  <si>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</si>
  <si>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</si>
  <si>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</si>
  <si>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</si>
  <si>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</si>
  <si>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</si>
  <si>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</si>
  <si>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</si>
  <si>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</si>
  <si>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</si>
  <si>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</si>
  <si>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</si>
  <si>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</si>
  <si>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</si>
  <si>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</si>
  <si>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</si>
  <si>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</si>
  <si>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</si>
  <si>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</si>
  <si>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</si>
  <si>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</si>
  <si>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</si>
  <si>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</si>
  <si>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</si>
  <si>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</si>
  <si>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</si>
  <si>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</si>
  <si>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</si>
  <si>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</si>
  <si>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</si>
  <si>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</si>
  <si>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</si>
  <si>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</si>
  <si>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</si>
  <si>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</si>
  <si>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</si>
  <si>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</si>
  <si>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</si>
  <si>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</si>
  <si>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</si>
  <si>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</si>
  <si>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</si>
  <si>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</si>
  <si>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</si>
  <si>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</si>
  <si>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</si>
  <si>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</si>
  <si>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</si>
  <si>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</si>
  <si>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</si>
  <si>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</si>
  <si>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</si>
  <si>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</si>
  <si>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</si>
  <si>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</si>
  <si>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</si>
  <si>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</si>
  <si>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</si>
  <si>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</si>
  <si>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</si>
  <si>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</si>
  <si>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</si>
  <si>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</si>
  <si>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</si>
  <si>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</si>
  <si>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</si>
  <si>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</si>
  <si>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</si>
  <si>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</si>
  <si>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</si>
  <si>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</si>
  <si>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</si>
  <si>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</si>
  <si>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</si>
  <si>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</si>
  <si>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</si>
  <si>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</si>
  <si>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</si>
  <si>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</si>
  <si>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</si>
  <si>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</si>
  <si>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</si>
  <si>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</si>
  <si>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</si>
  <si>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</si>
  <si>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</si>
  <si>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</si>
  <si>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</si>
  <si>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</si>
  <si>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</si>
  <si>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</si>
  <si>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</si>
  <si>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</si>
  <si>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</si>
  <si>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</si>
  <si>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</si>
  <si>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</si>
  <si>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</si>
  <si>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</si>
  <si>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</si>
  <si>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</si>
  <si>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</si>
  <si>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</si>
  <si>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</si>
  <si>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</si>
  <si>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</si>
  <si>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</si>
  <si>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</si>
  <si>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</si>
  <si>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</si>
  <si>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</si>
  <si>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</si>
  <si>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</si>
  <si>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</si>
  <si>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</si>
  <si>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</si>
  <si>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</si>
  <si>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</si>
  <si>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</si>
  <si>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</si>
  <si>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</si>
  <si>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</si>
  <si>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</si>
  <si>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</si>
  <si>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</si>
  <si>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</si>
  <si>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</si>
  <si>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</si>
  <si>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</si>
  <si>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</si>
  <si>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</si>
  <si>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</si>
  <si>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</si>
  <si>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</si>
  <si>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</si>
  <si>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</si>
  <si>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</si>
  <si>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</si>
  <si>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</si>
  <si>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</si>
  <si>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</si>
  <si>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</si>
  <si>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</si>
  <si>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</si>
  <si>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</si>
  <si>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</si>
  <si>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</si>
  <si>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</si>
  <si>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</si>
  <si>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</si>
  <si>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</si>
  <si>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</si>
  <si>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</si>
  <si>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</si>
  <si>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</si>
  <si>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</si>
  <si>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</si>
  <si>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</si>
  <si>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</si>
  <si>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</si>
  <si>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</si>
  <si>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</si>
  <si>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</si>
  <si>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</si>
  <si>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</si>
  <si>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</si>
  <si>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</si>
  <si>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</si>
  <si>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</si>
  <si>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</si>
  <si>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</si>
  <si>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</si>
  <si>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</si>
  <si>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</si>
  <si>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</si>
  <si>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</si>
  <si>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</si>
  <si>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</si>
  <si>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</si>
  <si>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</si>
  <si>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</si>
  <si>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</si>
  <si>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</si>
  <si>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</si>
  <si>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</si>
  <si>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</si>
  <si>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</si>
  <si>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</si>
  <si>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</si>
  <si>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</si>
  <si>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</si>
  <si>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</si>
  <si>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</si>
  <si>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</si>
  <si>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</si>
  <si>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</si>
  <si>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</si>
  <si>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</si>
  <si>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</si>
  <si>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</si>
  <si>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</si>
  <si>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</si>
  <si>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</si>
  <si>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</si>
  <si>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</si>
  <si>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</si>
  <si>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</si>
  <si>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</si>
  <si>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</si>
  <si>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</si>
  <si>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</si>
  <si>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</si>
  <si>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</si>
  <si>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</si>
  <si>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</si>
  <si>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</si>
  <si>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</si>
  <si>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</si>
  <si>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</si>
  <si>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</si>
  <si>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</si>
  <si>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</si>
  <si>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</si>
  <si>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</si>
  <si>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</si>
  <si>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</si>
  <si>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</si>
  <si>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</si>
  <si>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</si>
  <si>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</si>
  <si>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</si>
  <si>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</si>
  <si>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</si>
  <si>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</si>
  <si>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</si>
  <si>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</si>
  <si>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</si>
  <si>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</si>
  <si>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</si>
  <si>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</si>
  <si>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</si>
  <si>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</si>
  <si>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</si>
  <si>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</si>
  <si>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</si>
  <si>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</si>
  <si>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</si>
  <si>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</si>
  <si>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</si>
  <si>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</si>
  <si>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</si>
  <si>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</si>
  <si>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</si>
  <si>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</si>
  <si>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</si>
  <si>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</si>
  <si>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</si>
  <si>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</si>
  <si>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</si>
  <si>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</si>
  <si>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</si>
  <si>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</si>
  <si>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</si>
  <si>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</si>
  <si>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</si>
  <si>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</si>
  <si>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</si>
  <si>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</si>
  <si>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</si>
  <si>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</si>
  <si>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</si>
  <si>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</si>
  <si>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</si>
  <si>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</si>
  <si>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</si>
  <si>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</si>
  <si>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</si>
  <si>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</si>
  <si>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</si>
  <si>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</si>
  <si>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</si>
  <si>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</si>
  <si>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</si>
  <si>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</si>
  <si>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</si>
  <si>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</si>
  <si>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</si>
  <si>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</si>
  <si>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</si>
  <si>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</si>
  <si>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</si>
  <si>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</si>
  <si>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</si>
  <si>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</si>
  <si>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</si>
  <si>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</si>
  <si>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</si>
  <si>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</si>
  <si>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</si>
  <si>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</si>
  <si>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</si>
  <si>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</si>
  <si>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</si>
  <si>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</si>
  <si>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</si>
  <si>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</si>
  <si>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</si>
  <si>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</si>
  <si>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</si>
  <si>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</si>
  <si>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</si>
  <si>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</si>
  <si>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</si>
  <si>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</si>
  <si>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</si>
  <si>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</si>
  <si>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</si>
  <si>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</si>
  <si>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</si>
  <si>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</si>
  <si>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</si>
  <si>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</si>
  <si>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</si>
  <si>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</si>
  <si>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</si>
  <si>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</si>
  <si>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</si>
  <si>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</si>
  <si>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</si>
  <si>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</si>
  <si>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</si>
  <si>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</si>
  <si>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</si>
  <si>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</si>
  <si>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</si>
  <si>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</si>
  <si>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</si>
  <si>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</si>
  <si>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</si>
  <si>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</si>
  <si>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</si>
  <si>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</si>
  <si>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</si>
  <si>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</si>
  <si>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</si>
  <si>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</si>
  <si>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</si>
  <si>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</si>
  <si>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</si>
  <si>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</si>
  <si>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</si>
  <si>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</si>
  <si>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</si>
  <si>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</si>
  <si>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</si>
  <si>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</si>
  <si>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</si>
  <si>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</si>
  <si>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</si>
  <si>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</si>
  <si>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</si>
  <si>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</si>
  <si>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</si>
  <si>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</si>
  <si>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</si>
  <si>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</si>
  <si>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</si>
  <si>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</si>
  <si>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</si>
  <si>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</si>
  <si>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</si>
  <si>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</si>
  <si>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</si>
  <si>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</si>
  <si>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</si>
  <si>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</si>
  <si>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</si>
  <si>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</si>
  <si>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</si>
  <si>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</si>
  <si>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</si>
  <si>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</si>
  <si>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</si>
  <si>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</si>
  <si>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</si>
  <si>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</si>
  <si>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</si>
  <si>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</si>
  <si>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</si>
  <si>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</si>
  <si>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</si>
  <si>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</si>
  <si>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</si>
  <si>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</si>
  <si>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</si>
  <si>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</si>
  <si>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</si>
  <si>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</si>
  <si>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</si>
  <si>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</si>
  <si>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</si>
  <si>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</si>
  <si>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</si>
  <si>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</si>
  <si>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</si>
  <si>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</si>
  <si>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</si>
  <si>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</si>
  <si>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</si>
  <si>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</si>
  <si>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</si>
  <si>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</si>
  <si>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</si>
  <si>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</si>
  <si>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</si>
  <si>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</si>
  <si>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</si>
  <si>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</si>
  <si>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</si>
  <si>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</si>
  <si>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</si>
  <si>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</si>
  <si>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</si>
  <si>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</si>
  <si>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</si>
  <si>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</si>
  <si>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</si>
  <si>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</si>
  <si>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</si>
  <si>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</si>
  <si>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</si>
  <si>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</si>
  <si>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</si>
  <si>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</si>
  <si>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</si>
  <si>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</si>
  <si>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</si>
  <si>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</si>
  <si>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</si>
  <si>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</si>
  <si>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</si>
  <si>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</si>
  <si>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</si>
  <si>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</si>
  <si>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</si>
  <si>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</si>
  <si>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</si>
  <si>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</si>
  <si>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</si>
  <si>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</si>
  <si>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</si>
  <si>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</si>
  <si>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</si>
  <si>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</si>
  <si>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</si>
  <si>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</si>
  <si>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</si>
  <si>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</si>
  <si>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</si>
  <si>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</si>
  <si>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</si>
  <si>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</si>
  <si>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</si>
  <si>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</si>
  <si>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</si>
  <si>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</si>
  <si>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</si>
  <si>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</si>
  <si>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</si>
  <si>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</si>
  <si>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</si>
  <si>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</si>
  <si>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</si>
  <si>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</si>
  <si>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</si>
  <si>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</si>
  <si>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</si>
  <si>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</si>
  <si>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</si>
  <si>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</si>
  <si>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</si>
  <si>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</si>
  <si>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</si>
  <si>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</si>
  <si>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</si>
  <si>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</si>
  <si>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</si>
  <si>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</si>
  <si>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</si>
  <si>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</si>
  <si>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</si>
  <si>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</si>
  <si>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</si>
  <si>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</si>
  <si>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</si>
  <si>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</si>
  <si>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</si>
  <si>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</si>
  <si>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</si>
  <si>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</si>
  <si>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</si>
  <si>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</si>
  <si>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</si>
  <si>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</si>
  <si>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</si>
  <si>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</si>
  <si>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</si>
  <si>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</si>
  <si>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</si>
  <si>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</si>
  <si>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</si>
  <si>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</si>
  <si>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</si>
  <si>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</si>
  <si>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</si>
  <si>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</si>
  <si>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</si>
  <si>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</si>
  <si>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</si>
  <si>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</si>
  <si>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</si>
  <si>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</si>
  <si>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</si>
  <si>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</si>
  <si>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</si>
  <si>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</si>
  <si>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</si>
  <si>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</si>
  <si>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</si>
  <si>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</si>
  <si>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</si>
  <si>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</si>
  <si>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</si>
  <si>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</si>
  <si>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</si>
  <si>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</si>
  <si>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</si>
  <si>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</si>
  <si>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</si>
  <si>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</si>
  <si>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</si>
  <si>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</si>
  <si>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</si>
  <si>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</si>
  <si>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</si>
  <si>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</si>
  <si>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</si>
  <si>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</si>
  <si>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</si>
  <si>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</si>
  <si>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</si>
  <si>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</si>
  <si>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</si>
  <si>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</si>
  <si>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</si>
  <si>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</si>
  <si>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</si>
  <si>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</si>
  <si>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</si>
  <si>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</si>
  <si>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</si>
  <si>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</si>
  <si>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</si>
  <si>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</si>
  <si>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</si>
  <si>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</si>
  <si>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</si>
  <si>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</si>
  <si>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</si>
  <si>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</si>
  <si>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</si>
  <si>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</si>
  <si>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</si>
  <si>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</si>
  <si>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</si>
  <si>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</si>
  <si>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</si>
  <si>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</si>
  <si>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</si>
  <si>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</si>
  <si>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</si>
  <si>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</si>
  <si>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</si>
  <si>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</si>
  <si>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</si>
  <si>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</si>
  <si>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</si>
  <si>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</si>
  <si>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</si>
  <si>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</si>
  <si>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</si>
  <si>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</si>
  <si>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</si>
  <si>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</si>
  <si>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</si>
  <si>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</si>
  <si>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</si>
  <si>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</si>
  <si>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</si>
  <si>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</si>
  <si>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</si>
  <si>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</si>
  <si>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</si>
  <si>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</si>
  <si>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</si>
  <si>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</si>
  <si>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</si>
  <si>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</si>
  <si>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</si>
  <si>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</si>
  <si>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</si>
  <si>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</si>
  <si>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</si>
  <si>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</si>
  <si>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</si>
  <si>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</si>
  <si>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</si>
  <si>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</si>
  <si>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</si>
  <si>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</si>
  <si>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</si>
  <si>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</si>
  <si>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</si>
  <si>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</si>
  <si>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</si>
  <si>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</si>
  <si>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</si>
  <si>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</si>
  <si>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</si>
  <si>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</si>
  <si>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</si>
  <si>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</si>
  <si>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</si>
  <si>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</si>
  <si>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</si>
  <si>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</si>
  <si>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</si>
  <si>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</si>
  <si>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</si>
  <si>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</si>
  <si>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</si>
  <si>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</si>
  <si>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</si>
  <si>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</si>
  <si>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</si>
  <si>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</si>
  <si>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</si>
  <si>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</si>
  <si>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</si>
  <si>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</si>
  <si>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</si>
  <si>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</si>
  <si>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</si>
  <si>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</si>
  <si>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</si>
  <si>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</si>
  <si>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</si>
  <si>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</si>
  <si>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</si>
  <si>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</si>
  <si>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</si>
  <si>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</si>
  <si>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</si>
  <si>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</si>
  <si>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</si>
  <si>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</si>
  <si>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</si>
  <si>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</si>
  <si>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</si>
  <si>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</si>
  <si>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</si>
  <si>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</si>
  <si>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</si>
  <si>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</si>
  <si>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</si>
  <si>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</si>
  <si>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</si>
  <si>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</si>
  <si>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</si>
  <si>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</si>
  <si>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</si>
  <si>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</si>
  <si>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</si>
  <si>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</si>
  <si>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</si>
  <si>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</si>
  <si>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</si>
  <si>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</si>
  <si>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</si>
  <si>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</si>
  <si>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</si>
  <si>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</si>
  <si>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</si>
  <si>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</si>
  <si>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</si>
  <si>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</si>
  <si>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</si>
  <si>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</si>
  <si>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</si>
  <si>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</si>
  <si>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</si>
  <si>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</si>
  <si>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</si>
  <si>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</si>
  <si>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</si>
  <si>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</si>
  <si>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</si>
  <si>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</si>
  <si>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</si>
  <si>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</si>
  <si>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</si>
  <si>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</si>
  <si>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</si>
  <si>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</si>
  <si>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</si>
  <si>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</si>
  <si>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</si>
  <si>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</si>
  <si>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</si>
  <si>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</si>
  <si>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</si>
  <si>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</si>
  <si>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</si>
  <si>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</si>
  <si>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</si>
  <si>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</si>
  <si>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</si>
  <si>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</si>
  <si>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</si>
  <si>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</si>
  <si>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</si>
  <si>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</si>
  <si>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</si>
  <si>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</si>
  <si>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</si>
  <si>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</si>
  <si>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</si>
  <si>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</si>
  <si>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</si>
  <si>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</si>
  <si>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</si>
  <si>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</si>
  <si>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</si>
  <si>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</si>
  <si>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</si>
  <si>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</si>
  <si>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</si>
  <si>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</si>
  <si>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</si>
  <si>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</si>
  <si>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</si>
  <si>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</si>
  <si>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</si>
  <si>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</si>
  <si>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</si>
  <si>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</si>
  <si>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</si>
  <si>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</si>
  <si>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</si>
  <si>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</si>
  <si>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</si>
  <si>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</si>
  <si>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</si>
  <si>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</si>
  <si>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</si>
  <si>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</si>
  <si>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</si>
  <si>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</si>
  <si>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</si>
  <si>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</si>
  <si>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</si>
  <si>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</si>
  <si>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</si>
  <si>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</si>
  <si>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</si>
  <si>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</si>
  <si>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</si>
  <si>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</si>
  <si>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</si>
  <si>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</si>
  <si>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</si>
  <si>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</si>
  <si>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</si>
  <si>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</si>
  <si>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</si>
  <si>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</si>
  <si>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</si>
  <si>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</si>
  <si>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</si>
  <si>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</si>
  <si>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</si>
  <si>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</si>
  <si>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</si>
  <si>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</si>
  <si>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</si>
  <si>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</si>
  <si>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</si>
  <si>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</si>
  <si>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</si>
  <si>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</si>
  <si>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</si>
  <si>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</si>
  <si>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</si>
  <si>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</si>
  <si>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</si>
  <si>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</si>
  <si>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</si>
  <si>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</si>
  <si>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</si>
  <si>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</si>
  <si>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</si>
  <si>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</si>
  <si>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</si>
  <si>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</si>
  <si>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</si>
  <si>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</si>
  <si>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</si>
  <si>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</si>
  <si>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</si>
  <si>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</si>
  <si>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</si>
  <si>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</si>
  <si>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</si>
  <si>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</si>
  <si>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</si>
  <si>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</si>
  <si>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</si>
  <si>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</si>
  <si>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</si>
  <si>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</si>
  <si>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</si>
  <si>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</si>
  <si>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</si>
  <si>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</si>
  <si>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</si>
  <si>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</si>
  <si>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</si>
  <si>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</si>
  <si>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</si>
  <si>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</si>
  <si>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</si>
  <si>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</si>
  <si>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</si>
  <si>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</si>
  <si>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</si>
  <si>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</si>
  <si>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</si>
  <si>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</si>
  <si>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</si>
  <si>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</si>
  <si>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</si>
  <si>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</si>
  <si>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</si>
  <si>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</si>
  <si>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</si>
  <si>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</si>
  <si>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</si>
  <si>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</si>
  <si>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</si>
  <si>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</si>
  <si>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</si>
  <si>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</si>
  <si>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</si>
  <si>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</si>
  <si>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</si>
  <si>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</si>
  <si>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</si>
  <si>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</si>
  <si>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</si>
  <si>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</si>
  <si>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</si>
  <si>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</si>
  <si>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</si>
  <si>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</si>
  <si>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</si>
  <si>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</si>
  <si>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</si>
  <si>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</si>
  <si>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</si>
  <si>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</si>
  <si>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</si>
  <si>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</si>
  <si>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</si>
  <si>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</si>
  <si>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</si>
  <si>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</si>
  <si>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</si>
  <si>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</si>
  <si>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</si>
  <si>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</si>
  <si>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</si>
  <si>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</si>
  <si>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</si>
  <si>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</si>
  <si>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</si>
  <si>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</si>
  <si>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</si>
  <si>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</si>
  <si>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</si>
  <si>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</si>
  <si>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</si>
  <si>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</si>
  <si>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</si>
  <si>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</si>
  <si>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</si>
  <si>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</si>
  <si>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</si>
  <si>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</si>
  <si>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</si>
  <si>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</si>
  <si>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</si>
  <si>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</si>
  <si>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</si>
  <si>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</si>
  <si>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</si>
  <si>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</si>
  <si>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</si>
  <si>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</si>
  <si>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</si>
  <si>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</si>
  <si>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</si>
  <si>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</si>
  <si>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</si>
  <si>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</si>
  <si>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</si>
  <si>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</si>
  <si>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</si>
  <si>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</si>
  <si>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</si>
  <si>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</si>
  <si>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</si>
  <si>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</si>
  <si>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</si>
  <si>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</si>
  <si>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</si>
  <si>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</si>
  <si>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</si>
  <si>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</si>
  <si>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</si>
  <si>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</si>
  <si>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</si>
  <si>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</si>
  <si>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</si>
  <si>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</si>
  <si>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</si>
  <si>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</si>
  <si>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</si>
  <si>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</si>
  <si>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</si>
  <si>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</si>
  <si>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</si>
  <si>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</si>
  <si>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</si>
  <si>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</si>
  <si>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</si>
  <si>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</si>
  <si>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</si>
  <si>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</si>
  <si>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</si>
  <si>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</si>
  <si>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</si>
  <si>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</si>
  <si>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</si>
  <si>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</si>
  <si>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</si>
  <si>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</si>
  <si>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</si>
  <si>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</si>
  <si>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</si>
  <si>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</si>
  <si>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</si>
  <si>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</si>
  <si>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</si>
  <si>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</si>
  <si>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</si>
  <si>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</si>
  <si>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</si>
  <si>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</si>
  <si>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</si>
  <si>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</si>
  <si>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</si>
  <si>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</si>
  <si>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</si>
  <si>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</si>
  <si>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</si>
  <si>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</si>
  <si>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</si>
  <si>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</si>
  <si>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</si>
  <si>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</si>
  <si>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</si>
  <si>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</si>
  <si>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</si>
  <si>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</si>
  <si>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</si>
  <si>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</si>
  <si>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</si>
  <si>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</si>
  <si>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</si>
  <si>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</si>
  <si>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</si>
  <si>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</si>
  <si>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</si>
  <si>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</si>
  <si>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</si>
  <si>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</si>
  <si>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</si>
  <si>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</si>
  <si>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</si>
  <si>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</si>
  <si>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</si>
  <si>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</si>
  <si>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</si>
  <si>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</si>
  <si>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</si>
  <si>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</si>
  <si>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</si>
  <si>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</si>
  <si>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</si>
  <si>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</si>
  <si>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</si>
  <si>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</si>
  <si>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</si>
  <si>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</si>
  <si>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</si>
  <si>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</si>
  <si>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</si>
  <si>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</si>
  <si>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</si>
  <si>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</si>
  <si>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</si>
  <si>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</si>
  <si>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</si>
  <si>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</si>
  <si>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</si>
  <si>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</si>
  <si>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</si>
  <si>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</si>
  <si>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</si>
  <si>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</si>
  <si>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</si>
  <si>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</si>
  <si>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</si>
  <si>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</si>
  <si>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</si>
  <si>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</si>
  <si>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</si>
  <si>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</si>
  <si>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</si>
  <si>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</si>
  <si>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</si>
  <si>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</si>
  <si>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</si>
  <si>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</si>
  <si>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</si>
  <si>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</si>
  <si>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</si>
  <si>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</si>
  <si>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</si>
  <si>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</si>
  <si>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</si>
  <si>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</si>
  <si>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</si>
  <si>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</si>
  <si>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</si>
  <si>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</si>
  <si>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</si>
  <si>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</si>
  <si>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</si>
  <si>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</si>
  <si>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</si>
  <si>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</si>
  <si>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</si>
  <si>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</si>
  <si>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</si>
  <si>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</si>
  <si>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</si>
  <si>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</si>
  <si>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</si>
  <si>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</si>
  <si>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</si>
  <si>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</si>
  <si>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</si>
  <si>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</si>
  <si>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</si>
  <si>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</si>
  <si>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</si>
  <si>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</si>
  <si>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</si>
  <si>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</si>
  <si>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</si>
  <si>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</si>
  <si>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</si>
  <si>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</si>
  <si>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</si>
  <si>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</si>
  <si>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</si>
  <si>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</si>
  <si>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</si>
  <si>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</si>
  <si>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</si>
  <si>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</si>
  <si>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</si>
  <si>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</si>
  <si>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</si>
  <si>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</si>
  <si>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</si>
  <si>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</si>
  <si>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</si>
  <si>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</si>
  <si>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</si>
  <si>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</si>
  <si>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</si>
  <si>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</si>
  <si>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</si>
  <si>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</si>
  <si>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</si>
  <si>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</si>
  <si>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</si>
  <si>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</si>
  <si>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</si>
  <si>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</si>
  <si>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</si>
  <si>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</si>
  <si>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</si>
  <si>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</si>
  <si>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</si>
  <si>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</si>
  <si>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</si>
  <si>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</si>
  <si>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</si>
  <si>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</si>
  <si>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</si>
  <si>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</si>
  <si>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</si>
  <si>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</si>
  <si>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</si>
  <si>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</si>
  <si>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</si>
  <si>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</si>
  <si>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</si>
  <si>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</si>
  <si>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</si>
  <si>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</si>
  <si>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</si>
  <si>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</si>
  <si>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</si>
  <si>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</si>
  <si>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</si>
  <si>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</si>
  <si>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</si>
  <si>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</si>
  <si>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</si>
  <si>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</si>
  <si>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</si>
  <si>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</si>
  <si>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</si>
  <si>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</si>
  <si>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</si>
  <si>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</si>
  <si>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</si>
  <si>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</si>
  <si>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</si>
  <si>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</si>
  <si>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</si>
  <si>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</si>
  <si>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</si>
  <si>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</si>
  <si>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</si>
  <si>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</si>
  <si>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</si>
  <si>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</si>
  <si>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</si>
  <si>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</si>
  <si>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</si>
  <si>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</si>
  <si>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</si>
  <si>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</si>
  <si>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</si>
  <si>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</si>
  <si>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</si>
  <si>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</si>
  <si>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</si>
  <si>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</si>
  <si>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</si>
  <si>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</si>
  <si>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</si>
  <si>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</si>
  <si>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</si>
  <si>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</si>
  <si>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</si>
  <si>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</si>
  <si>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</si>
  <si>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</si>
  <si>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</si>
  <si>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</si>
  <si>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</si>
  <si>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</si>
  <si>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</si>
  <si>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</si>
  <si>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</si>
  <si>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</si>
  <si>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</si>
  <si>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</si>
  <si>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</si>
  <si>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</si>
  <si>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</si>
  <si>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</si>
  <si>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</si>
  <si>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</si>
  <si>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</si>
  <si>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</si>
  <si>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</si>
  <si>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</si>
  <si>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</si>
  <si>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</si>
  <si>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</si>
  <si>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</si>
  <si>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</si>
  <si>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</si>
  <si>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</si>
  <si>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</si>
  <si>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</si>
  <si>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</si>
  <si>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</si>
  <si>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</si>
  <si>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</si>
  <si>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</si>
  <si>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</si>
  <si>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</si>
  <si>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</si>
  <si>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</si>
  <si>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</si>
  <si>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</si>
  <si>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</si>
  <si>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</si>
  <si>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</si>
  <si>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</si>
  <si>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</si>
  <si>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</si>
  <si>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</si>
  <si>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</si>
  <si>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</si>
  <si>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</si>
  <si>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</si>
  <si>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</si>
  <si>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</si>
  <si>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</si>
  <si>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</si>
  <si>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</si>
  <si>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</si>
  <si>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</si>
  <si>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</si>
  <si>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</si>
  <si>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</si>
  <si>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</si>
  <si>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</si>
  <si>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</si>
  <si>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</si>
  <si>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</si>
  <si>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</si>
  <si>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</si>
  <si>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</si>
  <si>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</si>
  <si>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</si>
  <si>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</si>
  <si>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</si>
  <si>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</si>
  <si>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</si>
  <si>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</si>
  <si>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</si>
  <si>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</si>
  <si>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</si>
  <si>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</si>
  <si>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</si>
  <si>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</si>
  <si>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</si>
  <si>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</si>
  <si>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</si>
  <si>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</si>
  <si>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</si>
  <si>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</si>
  <si>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</si>
  <si>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</si>
  <si>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</si>
  <si>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</si>
  <si>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</si>
  <si>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</si>
  <si>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</si>
  <si>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</si>
  <si>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</si>
  <si>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</si>
  <si>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</si>
  <si>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</si>
  <si>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</si>
  <si>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</si>
  <si>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</si>
  <si>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</si>
  <si>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</si>
  <si>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</si>
  <si>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</si>
  <si>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</si>
  <si>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</si>
  <si>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</si>
  <si>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</si>
  <si>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</si>
  <si>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</si>
  <si>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</si>
  <si>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</si>
  <si>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</si>
  <si>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</si>
  <si>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</si>
  <si>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</si>
  <si>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</si>
  <si>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</si>
  <si>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</si>
  <si>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</si>
  <si>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</si>
  <si>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</si>
  <si>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</si>
  <si>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</si>
  <si>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</si>
  <si>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</si>
  <si>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</si>
  <si>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</si>
  <si>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</si>
  <si>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</si>
  <si>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</si>
  <si>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</si>
  <si>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</si>
  <si>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</si>
  <si>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</si>
  <si>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</si>
  <si>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</si>
  <si>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</si>
  <si>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</si>
  <si>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</si>
  <si>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</si>
  <si>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</si>
  <si>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</si>
  <si>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</si>
  <si>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</si>
  <si>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</si>
  <si>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</si>
  <si>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</si>
  <si>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</si>
  <si>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</si>
  <si>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</si>
  <si>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</si>
  <si>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</si>
  <si>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</si>
  <si>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</si>
  <si>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</si>
  <si>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</si>
  <si>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</si>
  <si>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</si>
  <si>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</si>
  <si>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</si>
  <si>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</si>
  <si>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</si>
  <si>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</si>
  <si>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</si>
  <si>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</si>
  <si>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</si>
  <si>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</si>
  <si>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</si>
  <si>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</si>
  <si>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</si>
  <si>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</si>
  <si>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</si>
  <si>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</si>
  <si>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</si>
  <si>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</si>
  <si>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</si>
  <si>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</si>
  <si>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</si>
  <si>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</si>
  <si>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</si>
  <si>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</si>
  <si>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</si>
  <si>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</si>
  <si>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</si>
  <si>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</si>
  <si>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</si>
  <si>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</si>
  <si>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</si>
  <si>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</si>
  <si>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</si>
  <si>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</si>
  <si>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</si>
  <si>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</si>
  <si>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</si>
  <si>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</si>
  <si>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</si>
  <si>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</si>
  <si>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</si>
  <si>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</si>
  <si>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</si>
  <si>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</si>
  <si>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</si>
  <si>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</si>
  <si>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</si>
  <si>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</si>
  <si>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</si>
  <si>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</si>
  <si>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</si>
  <si>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</si>
  <si>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</si>
  <si>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</si>
  <si>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</si>
  <si>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</si>
  <si>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</si>
  <si>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</si>
  <si>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</si>
  <si>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</si>
  <si>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</si>
  <si>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</si>
  <si>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</si>
  <si>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</si>
  <si>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</si>
  <si>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</si>
  <si>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</si>
  <si>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</si>
  <si>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</si>
  <si>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</si>
  <si>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</si>
  <si>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</si>
  <si>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</si>
  <si>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</si>
  <si>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</si>
  <si>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</si>
  <si>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</si>
  <si>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</si>
  <si>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</si>
  <si>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</si>
  <si>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</si>
  <si>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</si>
  <si>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</si>
  <si>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</si>
  <si>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</si>
  <si>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</si>
  <si>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</si>
  <si>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</si>
  <si>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</si>
  <si>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</si>
  <si>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</si>
  <si>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</si>
  <si>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</si>
  <si>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</si>
  <si>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</si>
  <si>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</si>
  <si>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</si>
  <si>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</si>
  <si>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</si>
  <si>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</si>
  <si>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</si>
  <si>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</si>
  <si>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</si>
  <si>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</si>
  <si>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</si>
  <si>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</si>
  <si>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</si>
  <si>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</si>
  <si>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</si>
  <si>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</si>
  <si>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</si>
  <si>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</si>
  <si>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</si>
  <si>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</si>
  <si>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</si>
  <si>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</si>
  <si>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</si>
  <si>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</si>
  <si>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</si>
  <si>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</si>
  <si>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</si>
  <si>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</si>
  <si>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</si>
  <si>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</si>
  <si>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</si>
  <si>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</si>
  <si>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</si>
  <si>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</si>
  <si>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</si>
  <si>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</si>
  <si>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</si>
  <si>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</si>
  <si>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</si>
  <si>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</si>
  <si>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</si>
  <si>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</si>
  <si>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</si>
  <si>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</si>
  <si>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</si>
  <si>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</si>
  <si>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</si>
  <si>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</si>
  <si>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</si>
  <si>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</si>
  <si>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</si>
  <si>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</si>
  <si>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</si>
  <si>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</si>
  <si>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</si>
  <si>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</si>
  <si>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</si>
  <si>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</si>
  <si>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</si>
  <si>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</si>
  <si>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</si>
  <si>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</si>
  <si>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</si>
  <si>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</si>
  <si>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</si>
  <si>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</si>
  <si>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</si>
  <si>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</si>
  <si>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</si>
  <si>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</si>
  <si>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</si>
  <si>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</si>
  <si>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</si>
  <si>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</si>
  <si>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</si>
  <si>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</si>
  <si>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</si>
  <si>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</si>
  <si>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</si>
  <si>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</si>
  <si>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</si>
  <si>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</si>
  <si>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</si>
  <si>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</si>
  <si>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</si>
  <si>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</si>
  <si>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</si>
  <si>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</si>
  <si>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</si>
  <si>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</si>
  <si>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</si>
  <si>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</si>
  <si>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</si>
  <si>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</si>
  <si>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</si>
  <si>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</si>
  <si>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</si>
  <si>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</si>
  <si>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</si>
  <si>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</si>
  <si>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</si>
  <si>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</si>
  <si>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</si>
  <si>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</si>
  <si>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</si>
  <si>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</si>
  <si>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</si>
  <si>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</si>
  <si>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</si>
  <si>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</si>
  <si>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</si>
  <si>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</si>
  <si>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</si>
  <si>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</si>
  <si>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</si>
  <si>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</si>
  <si>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</si>
  <si>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</si>
  <si>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</si>
  <si>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</si>
  <si>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</si>
  <si>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</si>
  <si>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</si>
  <si>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</si>
  <si>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</si>
  <si>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</si>
  <si>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</si>
  <si>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</si>
  <si>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</si>
  <si>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</si>
  <si>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</si>
  <si>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</si>
  <si>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</si>
  <si>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</si>
  <si>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</si>
  <si>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</si>
  <si>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</si>
  <si>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</si>
  <si>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</si>
  <si>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</si>
  <si>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</si>
  <si>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</si>
  <si>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</si>
  <si>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</si>
  <si>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</si>
  <si>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</si>
  <si>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</si>
  <si>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</si>
  <si>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</si>
  <si>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</si>
  <si>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</si>
  <si>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</si>
  <si>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</si>
  <si>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</si>
  <si>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</si>
  <si>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</si>
  <si>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</si>
  <si>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</si>
  <si>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</si>
  <si>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</si>
  <si>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</si>
  <si>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</si>
  <si>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</si>
  <si>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</si>
  <si>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</si>
  <si>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</si>
  <si>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</si>
  <si>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</si>
  <si>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</si>
  <si>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</si>
  <si>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</si>
  <si>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</si>
  <si>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</si>
  <si>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</si>
  <si>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</si>
  <si>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</si>
  <si>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</si>
  <si>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</si>
  <si>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</si>
  <si>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</si>
  <si>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</si>
  <si>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</si>
  <si>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</si>
  <si>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</si>
  <si>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</si>
  <si>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</si>
  <si>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</si>
  <si>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</si>
  <si>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</si>
  <si>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</si>
  <si>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</si>
  <si>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</si>
  <si>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</si>
  <si>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</si>
  <si>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</si>
  <si>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</si>
  <si>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</si>
  <si>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</si>
  <si>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</si>
  <si>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</si>
  <si>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</si>
  <si>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</si>
  <si>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</si>
  <si>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</si>
  <si>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</si>
  <si>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</si>
  <si>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</si>
  <si>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</si>
  <si>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</si>
  <si>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</si>
  <si>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</si>
  <si>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</si>
  <si>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</si>
  <si>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</si>
  <si>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</si>
  <si>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</si>
  <si>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</si>
  <si>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</si>
  <si>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</si>
  <si>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</si>
  <si>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</si>
  <si>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</si>
  <si>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</si>
  <si>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</si>
  <si>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</si>
  <si>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</si>
  <si>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</si>
  <si>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</si>
  <si>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</si>
  <si>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</si>
  <si>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</si>
  <si>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</si>
  <si>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</si>
  <si>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</si>
  <si>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</si>
  <si>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</si>
  <si>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</si>
  <si>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</si>
  <si>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</si>
  <si>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</si>
  <si>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</si>
  <si>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</si>
  <si>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</si>
  <si>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</si>
  <si>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</si>
  <si>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</si>
  <si>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</si>
  <si>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</si>
  <si>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</si>
  <si>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</si>
  <si>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</si>
  <si>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</si>
  <si>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</si>
  <si>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</si>
  <si>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</si>
  <si>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</si>
  <si>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</si>
  <si>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</si>
  <si>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</si>
  <si>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</si>
  <si>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</si>
  <si>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</si>
  <si>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</si>
  <si>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</si>
  <si>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</si>
  <si>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</si>
  <si>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</si>
  <si>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</si>
  <si>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</si>
  <si>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</si>
  <si>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</si>
  <si>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</si>
  <si>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</si>
  <si>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</si>
  <si>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</si>
  <si>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</si>
  <si>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</si>
  <si>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</si>
  <si>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</si>
  <si>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</si>
  <si>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</si>
  <si>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</si>
  <si>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</si>
  <si>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</si>
  <si>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</si>
  <si>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</si>
  <si>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</si>
  <si>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</si>
  <si>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</si>
  <si>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</si>
  <si>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</si>
  <si>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</si>
  <si>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</si>
  <si>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</si>
  <si>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</si>
  <si>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</si>
  <si>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</si>
  <si>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</si>
  <si>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</si>
  <si>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</si>
  <si>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</si>
  <si>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</si>
  <si>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</si>
  <si>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</si>
  <si>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</si>
  <si>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</si>
  <si>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</si>
  <si>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</si>
  <si>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</si>
  <si>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</si>
  <si>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</si>
  <si>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</si>
  <si>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</si>
  <si>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</si>
  <si>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</si>
  <si>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</si>
  <si>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</si>
  <si>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</si>
  <si>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</si>
  <si>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</si>
  <si>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</si>
  <si>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</si>
  <si>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</si>
  <si>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</si>
  <si>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</si>
  <si>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</si>
  <si>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</si>
  <si>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</si>
  <si>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</si>
  <si>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</si>
  <si>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</si>
  <si>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</si>
  <si>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</si>
  <si>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</si>
  <si>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</si>
  <si>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</si>
  <si>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</si>
  <si>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</si>
  <si>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</si>
  <si>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</si>
  <si>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</si>
  <si>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</si>
  <si>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</si>
  <si>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</si>
  <si>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</si>
  <si>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</si>
  <si>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</si>
  <si>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</si>
  <si>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</si>
  <si>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</si>
  <si>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</si>
  <si>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</si>
  <si>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</si>
  <si>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</si>
  <si>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</si>
  <si>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</si>
  <si>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</si>
  <si>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</si>
  <si>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</si>
  <si>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</si>
  <si>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</si>
  <si>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</si>
  <si>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</si>
  <si>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</si>
  <si>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</si>
  <si>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</si>
  <si>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</si>
  <si>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</si>
  <si>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</si>
  <si>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</si>
  <si>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</si>
  <si>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</si>
  <si>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</si>
  <si>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</si>
  <si>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</si>
  <si>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</si>
  <si>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</si>
  <si>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</si>
  <si>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</si>
  <si>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</si>
  <si>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</si>
  <si>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</si>
  <si>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</si>
  <si>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</si>
  <si>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</si>
  <si>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</si>
  <si>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</si>
  <si>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</si>
  <si>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</si>
  <si>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</si>
  <si>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</si>
  <si>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</si>
  <si>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</si>
  <si>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</si>
  <si>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</si>
  <si>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</si>
  <si>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</si>
  <si>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</si>
  <si>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</si>
  <si>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</si>
  <si>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</si>
  <si>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</si>
  <si>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</si>
  <si>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</si>
  <si>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</si>
  <si>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</si>
  <si>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</si>
  <si>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</si>
  <si>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</si>
  <si>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</si>
  <si>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</si>
  <si>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</si>
  <si>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</si>
  <si>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</si>
  <si>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</si>
  <si>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</si>
  <si>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</si>
  <si>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</si>
  <si>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</si>
  <si>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</si>
  <si>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</si>
  <si>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</si>
  <si>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</si>
  <si>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</si>
  <si>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</si>
  <si>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</si>
  <si>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</si>
  <si>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</si>
  <si>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</si>
  <si>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</si>
  <si>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</si>
  <si>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</si>
  <si>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</si>
  <si>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</si>
  <si>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</si>
  <si>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</si>
  <si>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</si>
  <si>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</si>
  <si>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</si>
  <si>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</si>
  <si>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</si>
  <si>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</si>
  <si>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</si>
  <si>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</si>
  <si>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</si>
  <si>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</si>
  <si>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</si>
  <si>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</si>
  <si>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</si>
  <si>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</si>
  <si>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</si>
  <si>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</si>
  <si>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</si>
  <si>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</si>
  <si>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</si>
  <si>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</si>
  <si>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</si>
  <si>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</si>
  <si>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</si>
  <si>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</si>
  <si>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</si>
  <si>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</si>
  <si>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</si>
  <si>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</si>
  <si>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</si>
  <si>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</si>
  <si>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</si>
  <si>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</si>
  <si>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</si>
  <si>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</si>
  <si>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</si>
  <si>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</si>
  <si>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</si>
  <si>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</si>
  <si>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</si>
  <si>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</si>
  <si>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</si>
  <si>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</si>
  <si>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</si>
  <si>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</si>
  <si>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</si>
  <si>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</si>
  <si>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</si>
  <si>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</si>
  <si>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</si>
  <si>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</si>
  <si>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</si>
  <si>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</si>
  <si>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</si>
  <si>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</si>
  <si>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</si>
  <si>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</si>
  <si>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</si>
  <si>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</si>
  <si>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</si>
  <si>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</si>
  <si>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</si>
  <si>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</si>
  <si>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</si>
  <si>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</si>
  <si>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</si>
  <si>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</si>
  <si>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</si>
  <si>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</si>
  <si>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</si>
  <si>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</si>
  <si>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</si>
  <si>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</si>
  <si>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</si>
  <si>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</si>
  <si>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</si>
  <si>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</si>
  <si>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</si>
  <si>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</si>
  <si>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</si>
  <si>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</si>
  <si>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</si>
  <si>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</si>
  <si>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</si>
  <si>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</si>
  <si>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</si>
  <si>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</si>
  <si>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</si>
  <si>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</si>
  <si>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</si>
  <si>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</si>
  <si>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</si>
  <si>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</si>
  <si>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</si>
  <si>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</si>
  <si>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</si>
  <si>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</si>
  <si>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</si>
  <si>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</si>
  <si>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</si>
  <si>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</si>
  <si>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</si>
  <si>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</si>
  <si>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</si>
  <si>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</si>
  <si>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</si>
  <si>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</si>
  <si>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</si>
  <si>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</si>
  <si>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</si>
  <si>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</si>
  <si>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</si>
  <si>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</si>
  <si>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</si>
  <si>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</si>
  <si>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</si>
  <si>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</si>
  <si>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</si>
  <si>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</si>
  <si>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</si>
  <si>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</si>
  <si>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</si>
  <si>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</si>
  <si>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</si>
  <si>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</si>
  <si>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</si>
  <si>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</si>
  <si>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</si>
  <si>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</si>
  <si>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</si>
  <si>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</si>
  <si>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</si>
  <si>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</si>
  <si>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</si>
  <si>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</si>
  <si>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</si>
  <si>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</si>
  <si>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</si>
  <si>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</si>
  <si>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</si>
  <si>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</si>
  <si>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</si>
  <si>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</si>
  <si>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</si>
  <si>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</si>
  <si>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</si>
  <si>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</si>
  <si>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</si>
  <si>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</si>
  <si>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</si>
  <si>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</si>
  <si>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</si>
  <si>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</si>
  <si>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</si>
  <si>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</si>
  <si>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</si>
  <si>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</si>
  <si>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</si>
  <si>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</si>
  <si>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</si>
  <si>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</si>
  <si>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</si>
  <si>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</si>
  <si>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</si>
  <si>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</si>
  <si>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</si>
  <si>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</si>
  <si>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</si>
  <si>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</si>
  <si>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</si>
  <si>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</si>
  <si>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</si>
  <si>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</si>
  <si>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</si>
  <si>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</si>
  <si>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</si>
  <si>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</si>
  <si>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</si>
  <si>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</si>
  <si>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</si>
  <si>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</si>
  <si>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</si>
  <si>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</si>
  <si>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</si>
  <si>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</si>
  <si>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</si>
  <si>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</si>
  <si>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</si>
  <si>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</si>
  <si>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</si>
  <si>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</si>
  <si>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</si>
  <si>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</si>
  <si>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</si>
  <si>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</si>
  <si>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</si>
  <si>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</si>
  <si>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</si>
  <si>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</si>
  <si>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</si>
  <si>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</si>
  <si>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</si>
  <si>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</si>
  <si>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</si>
  <si>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</si>
  <si>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</si>
  <si>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</si>
  <si>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</si>
  <si>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</si>
  <si>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</si>
  <si>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</si>
  <si>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</si>
  <si>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</si>
  <si>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</si>
  <si>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</si>
  <si>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</si>
  <si>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</si>
  <si>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</si>
  <si>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</si>
  <si>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</si>
  <si>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</si>
  <si>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</si>
  <si>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</si>
  <si>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</si>
  <si>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</si>
  <si>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</si>
  <si>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</si>
  <si>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</si>
  <si>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</si>
  <si>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</si>
  <si>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</si>
  <si>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</si>
  <si>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</si>
  <si>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</si>
  <si>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</si>
  <si>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</si>
  <si>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</si>
  <si>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</si>
  <si>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</si>
  <si>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</si>
  <si>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</si>
  <si>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</si>
  <si>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</si>
  <si>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</si>
  <si>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</si>
  <si>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</si>
  <si>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</si>
  <si>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</si>
  <si>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</si>
  <si>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</si>
  <si>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</si>
  <si>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</si>
  <si>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</si>
  <si>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</si>
  <si>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</si>
  <si>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</si>
  <si>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</si>
  <si>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</si>
  <si>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</si>
  <si>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</si>
  <si>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</si>
  <si>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</si>
  <si>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</si>
  <si>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</si>
  <si>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</si>
  <si>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</si>
  <si>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</si>
  <si>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</si>
  <si>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</si>
  <si>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</si>
  <si>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</si>
  <si>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</si>
  <si>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</si>
  <si>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</si>
  <si>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</si>
  <si>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</si>
  <si>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</si>
  <si>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</si>
  <si>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</si>
  <si>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</si>
  <si>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</si>
  <si>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</si>
  <si>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</si>
  <si>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</si>
  <si>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</si>
  <si>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</si>
  <si>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</si>
  <si>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</si>
  <si>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</si>
  <si>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</si>
  <si>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</si>
  <si>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</si>
  <si>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</si>
  <si>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</si>
  <si>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</si>
  <si>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</si>
  <si>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</si>
  <si>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</si>
  <si>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</si>
  <si>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</si>
  <si>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</si>
  <si>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</si>
  <si>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</si>
  <si>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</si>
  <si>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</si>
  <si>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</si>
  <si>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</si>
  <si>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</si>
  <si>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</si>
  <si>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</si>
  <si>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</si>
  <si>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</si>
  <si>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</si>
  <si>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</si>
  <si>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</si>
  <si>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</si>
  <si>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</si>
  <si>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</si>
  <si>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</si>
  <si>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</si>
  <si>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</si>
  <si>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</si>
  <si>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</si>
  <si>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</si>
  <si>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</si>
  <si>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</si>
  <si>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</si>
  <si>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</si>
  <si>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</si>
  <si>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</si>
  <si>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</si>
  <si>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</si>
  <si>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</si>
  <si>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</si>
  <si>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</si>
  <si>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</si>
  <si>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</si>
  <si>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</si>
  <si>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</si>
  <si>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</si>
  <si>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</si>
  <si>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</si>
  <si>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</si>
  <si>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</si>
  <si>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</si>
  <si>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</si>
  <si>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</si>
  <si>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</si>
  <si>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</si>
  <si>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</si>
  <si>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</si>
  <si>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</si>
  <si>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</si>
  <si>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</si>
  <si>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</si>
  <si>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</si>
  <si>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</si>
  <si>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</si>
  <si>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</si>
  <si>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</si>
  <si>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</si>
  <si>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</si>
  <si>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</si>
  <si>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</si>
  <si>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</si>
  <si>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</si>
  <si>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</si>
  <si>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</si>
  <si>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</si>
  <si>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</si>
  <si>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</si>
  <si>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</si>
  <si>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</si>
  <si>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</si>
  <si>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</si>
  <si>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</si>
  <si>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</si>
  <si>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</si>
  <si>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</si>
  <si>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</si>
  <si>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</si>
  <si>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</si>
  <si>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</si>
  <si>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</si>
  <si>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</si>
  <si>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</si>
  <si>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</si>
  <si>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</si>
  <si>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</si>
  <si>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</si>
  <si>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</si>
  <si>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</si>
  <si>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</si>
  <si>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</si>
  <si>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</si>
  <si>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</si>
  <si>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</si>
  <si>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</si>
  <si>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</si>
  <si>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</si>
  <si>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</si>
  <si>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</si>
  <si>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</si>
  <si>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</si>
  <si>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</si>
  <si>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</si>
  <si>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</si>
  <si>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</si>
  <si>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</si>
  <si>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</si>
  <si>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</si>
  <si>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</si>
  <si>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</si>
  <si>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</si>
  <si>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</si>
  <si>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</si>
  <si>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</si>
  <si>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</si>
  <si>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</si>
  <si>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</si>
  <si>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</si>
  <si>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</si>
  <si>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</si>
  <si>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</si>
  <si>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</si>
  <si>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</si>
  <si>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</si>
  <si>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</si>
  <si>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</si>
  <si>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</si>
  <si>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</si>
  <si>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</si>
  <si>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</si>
  <si>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</si>
  <si>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</si>
  <si>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</si>
  <si>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</si>
  <si>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</si>
  <si>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</si>
  <si>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</si>
  <si>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</si>
  <si>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</si>
  <si>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</si>
  <si>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</si>
  <si>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</si>
  <si>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</si>
  <si>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</si>
  <si>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</si>
  <si>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</si>
  <si>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</si>
  <si>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</si>
  <si>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</si>
  <si>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</si>
  <si>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</si>
  <si>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</si>
  <si>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</si>
  <si>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</si>
  <si>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</si>
  <si>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</si>
  <si>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</si>
  <si>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</si>
  <si>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</si>
  <si>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</si>
  <si>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</si>
  <si>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</si>
  <si>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</si>
  <si>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</si>
  <si>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</si>
  <si>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</si>
  <si>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</si>
  <si>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</si>
  <si>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</si>
  <si>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</si>
  <si>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</si>
  <si>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</si>
  <si>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</si>
  <si>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</si>
  <si>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</si>
  <si>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</si>
  <si>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</si>
  <si>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</si>
  <si>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</si>
  <si>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</si>
  <si>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</si>
  <si>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</si>
  <si>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</si>
  <si>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</si>
  <si>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</si>
  <si>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</si>
  <si>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</si>
  <si>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</si>
  <si>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</si>
  <si>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</si>
  <si>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</si>
  <si>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</si>
  <si>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</si>
  <si>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</si>
  <si>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</si>
  <si>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</si>
  <si>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</si>
  <si>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</si>
  <si>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</si>
  <si>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</si>
  <si>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</si>
  <si>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</si>
  <si>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</si>
  <si>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</si>
  <si>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</si>
  <si>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</si>
  <si>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</si>
  <si>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</si>
  <si>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</si>
  <si>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</si>
  <si>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</si>
  <si>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</si>
  <si>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</si>
  <si>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</si>
  <si>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</si>
  <si>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</si>
  <si>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</si>
  <si>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</si>
  <si>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</si>
  <si>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</si>
  <si>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</si>
  <si>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</si>
  <si>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</si>
  <si>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</si>
  <si>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</si>
  <si>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</si>
  <si>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</si>
  <si>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</si>
  <si>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</si>
  <si>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</si>
  <si>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</si>
  <si>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</si>
  <si>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</si>
  <si>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</si>
  <si>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</si>
  <si>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</si>
  <si>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</si>
  <si>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</si>
  <si>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</si>
  <si>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</si>
  <si>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</si>
  <si>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</si>
  <si>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</si>
  <si>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</si>
  <si>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</si>
  <si>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</si>
  <si>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</si>
  <si>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</si>
  <si>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</si>
  <si>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</si>
  <si>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</si>
  <si>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</si>
  <si>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</si>
  <si>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</si>
  <si>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</si>
  <si>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</si>
  <si>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</si>
  <si>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</si>
  <si>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</si>
  <si>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</si>
  <si>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</si>
  <si>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</si>
  <si>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</si>
  <si>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</si>
  <si>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</si>
  <si>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</si>
  <si>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</si>
  <si>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</si>
  <si>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</si>
  <si>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</si>
  <si>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</si>
  <si>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</si>
  <si>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</si>
  <si>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</si>
  <si>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</si>
  <si>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</si>
  <si>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</si>
  <si>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</si>
  <si>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</si>
  <si>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</si>
  <si>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</si>
  <si>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</si>
  <si>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</si>
  <si>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</si>
  <si>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</si>
  <si>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</si>
  <si>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</si>
  <si>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</si>
  <si>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</si>
  <si>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</si>
  <si>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</si>
  <si>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</si>
  <si>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</si>
  <si>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</si>
  <si>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</si>
  <si>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</si>
  <si>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</si>
  <si>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</si>
  <si>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</si>
  <si>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</si>
  <si>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</si>
  <si>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</si>
  <si>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</si>
  <si>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</si>
  <si>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</si>
  <si>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</si>
  <si>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</si>
  <si>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</si>
  <si>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</si>
  <si>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</si>
  <si>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</si>
  <si>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</si>
  <si>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</si>
  <si>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</si>
  <si>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</si>
  <si>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</si>
  <si>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</si>
  <si>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</si>
  <si>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</si>
  <si>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</si>
  <si>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</si>
  <si>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</si>
  <si>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</si>
  <si>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</si>
  <si>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</si>
  <si>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</si>
  <si>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</si>
  <si>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</si>
  <si>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</si>
  <si>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</si>
  <si>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</si>
  <si>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</si>
  <si>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</si>
  <si>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</si>
  <si>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</si>
  <si>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</si>
  <si>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</si>
  <si>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</si>
  <si>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</si>
  <si>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</si>
  <si>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</si>
  <si>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</si>
  <si>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</si>
  <si>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</si>
  <si>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</si>
  <si>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</si>
  <si>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</si>
  <si>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</si>
  <si>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</si>
  <si>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</si>
  <si>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</si>
  <si>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</si>
  <si>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</si>
  <si>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</si>
  <si>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</si>
  <si>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</si>
  <si>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</si>
  <si>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</si>
  <si>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</si>
  <si>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</si>
  <si>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</si>
  <si>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</si>
  <si>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</si>
  <si>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</si>
  <si>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</si>
  <si>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</si>
  <si>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</si>
  <si>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</si>
  <si>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</si>
  <si>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</si>
  <si>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</si>
  <si>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</si>
  <si>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</si>
  <si>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</si>
  <si>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</si>
  <si>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</si>
  <si>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</si>
  <si>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</si>
  <si>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</si>
  <si>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</si>
  <si>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</si>
  <si>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</si>
  <si>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</si>
  <si>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</si>
  <si>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</si>
  <si>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</si>
  <si>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</si>
  <si>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</si>
  <si>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</si>
  <si>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</si>
  <si>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</si>
  <si>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</si>
  <si>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</si>
  <si>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</si>
  <si>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</si>
  <si>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</si>
  <si>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</si>
  <si>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</si>
  <si>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</si>
  <si>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</si>
  <si>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</si>
  <si>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</si>
  <si>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</si>
  <si>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</si>
  <si>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</si>
  <si>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</si>
  <si>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</si>
  <si>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</si>
  <si>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</si>
  <si>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</si>
  <si>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</si>
  <si>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</si>
  <si>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</si>
  <si>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</si>
  <si>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</si>
  <si>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</si>
  <si>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</si>
  <si>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</si>
  <si>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</si>
  <si>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</si>
  <si>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</si>
  <si>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</si>
  <si>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</si>
  <si>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</si>
  <si>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</si>
  <si>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</si>
  <si>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</si>
  <si>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</si>
  <si>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</si>
  <si>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</si>
  <si>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</si>
  <si>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</si>
  <si>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</si>
  <si>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</si>
  <si>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</si>
  <si>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</si>
  <si>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</si>
  <si>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</si>
  <si>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</si>
  <si>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</si>
  <si>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</si>
  <si>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</si>
  <si>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</si>
  <si>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</si>
  <si>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</si>
  <si>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</si>
  <si>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</si>
  <si>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</si>
  <si>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</si>
  <si>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</si>
  <si>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</si>
  <si>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</si>
  <si>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</si>
  <si>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</si>
  <si>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</si>
  <si>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</si>
  <si>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</si>
  <si>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</si>
  <si>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</si>
  <si>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</si>
  <si>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</si>
  <si>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</si>
  <si>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</si>
  <si>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</si>
  <si>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</si>
  <si>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</si>
  <si>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</si>
  <si>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</si>
  <si>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</si>
  <si>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</si>
  <si>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</si>
  <si>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</si>
  <si>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</si>
  <si>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</si>
  <si>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</si>
  <si>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</si>
  <si>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</si>
  <si>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</si>
  <si>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</si>
  <si>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</si>
  <si>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</si>
  <si>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</si>
  <si>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</si>
  <si>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</si>
  <si>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</si>
  <si>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</si>
  <si>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</si>
  <si>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</si>
  <si>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</si>
  <si>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</si>
  <si>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</si>
  <si>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</si>
  <si>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</si>
  <si>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</si>
  <si>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</si>
  <si>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</si>
  <si>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</si>
  <si>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</si>
  <si>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</si>
  <si>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</si>
  <si>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</si>
  <si>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</si>
  <si>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</si>
  <si>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</si>
  <si>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</si>
  <si>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</si>
  <si>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</si>
  <si>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</si>
  <si>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</si>
  <si>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</si>
  <si>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</si>
  <si>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</si>
  <si>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</si>
  <si>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</si>
  <si>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</si>
  <si>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</si>
  <si>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</si>
  <si>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</si>
  <si>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</si>
  <si>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</si>
  <si>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</si>
  <si>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</si>
  <si>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</si>
  <si>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</si>
  <si>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</si>
  <si>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</si>
  <si>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</si>
  <si>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</si>
  <si>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</si>
  <si>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</si>
  <si>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</si>
  <si>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</si>
  <si>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</si>
  <si>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</si>
  <si>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</si>
  <si>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</si>
  <si>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</si>
  <si>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</si>
  <si>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</si>
  <si>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</si>
  <si>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</si>
  <si>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</si>
  <si>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</si>
  <si>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</si>
  <si>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</si>
  <si>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</si>
  <si>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</si>
  <si>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</si>
  <si>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</si>
  <si>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</si>
  <si>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</si>
  <si>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</si>
  <si>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</si>
  <si>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</si>
  <si>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</si>
  <si>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</si>
  <si>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</si>
  <si>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</si>
  <si>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</si>
  <si>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</si>
  <si>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</si>
  <si>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</si>
  <si>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</si>
  <si>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</si>
  <si>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</si>
  <si>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</si>
  <si>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</si>
  <si>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</si>
  <si>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</si>
  <si>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</si>
  <si>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</si>
  <si>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</si>
  <si>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</si>
  <si>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</si>
  <si>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</si>
  <si>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</si>
  <si>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</si>
  <si>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</si>
  <si>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</si>
  <si>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</si>
  <si>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</si>
  <si>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</si>
  <si>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</si>
  <si>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</si>
  <si>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</si>
  <si>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</si>
  <si>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</si>
  <si>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</si>
  <si>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</si>
  <si>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</si>
  <si>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</si>
  <si>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</si>
  <si>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</si>
  <si>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</si>
  <si>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</si>
  <si>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</si>
  <si>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</si>
  <si>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</si>
  <si>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</si>
  <si>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</si>
  <si>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</si>
  <si>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</si>
  <si>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</si>
  <si>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</si>
  <si>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</si>
  <si>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</si>
  <si>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</si>
  <si>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</si>
  <si>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</si>
  <si>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</si>
  <si>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</si>
  <si>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</si>
  <si>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</si>
  <si>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</si>
  <si>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</si>
  <si>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</si>
  <si>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</si>
  <si>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</si>
  <si>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</si>
  <si>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</si>
  <si>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</si>
  <si>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</si>
  <si>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</si>
  <si>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</si>
  <si>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</si>
  <si>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</si>
  <si>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</si>
  <si>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</si>
  <si>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</si>
  <si>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</si>
  <si>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</si>
  <si>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</si>
  <si>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</si>
  <si>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</si>
  <si>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</si>
  <si>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</si>
  <si>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</si>
  <si>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</si>
  <si>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</si>
  <si>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</si>
  <si>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</si>
  <si>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</si>
  <si>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</si>
  <si>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</si>
  <si>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</si>
  <si>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</si>
  <si>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</si>
  <si>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</si>
  <si>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</si>
  <si>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</si>
  <si>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</si>
  <si>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</si>
  <si>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</si>
  <si>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</si>
  <si>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</si>
  <si>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</si>
  <si>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</si>
  <si>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</si>
  <si>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</si>
  <si>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</si>
  <si>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</si>
  <si>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</si>
  <si>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</si>
  <si>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</si>
  <si>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</si>
  <si>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</si>
  <si>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</si>
  <si>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</si>
  <si>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</si>
  <si>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</si>
  <si>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</si>
  <si>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</si>
  <si>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</si>
  <si>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</si>
  <si>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</si>
  <si>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</si>
  <si>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</si>
  <si>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</si>
  <si>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</si>
  <si>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</si>
  <si>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</si>
  <si>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</si>
  <si>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</si>
  <si>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</si>
  <si>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</si>
  <si>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</si>
  <si>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</si>
  <si>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</si>
  <si>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</si>
  <si>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</si>
  <si>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</si>
  <si>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</si>
  <si>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</si>
  <si>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</si>
  <si>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</si>
  <si>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</si>
  <si>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</si>
  <si>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</si>
  <si>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</si>
  <si>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</si>
  <si>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</si>
  <si>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</si>
  <si>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</si>
  <si>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</si>
  <si>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</si>
  <si>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</si>
  <si>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</si>
  <si>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</si>
  <si>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</si>
  <si>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</si>
  <si>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</si>
  <si>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</si>
  <si>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</si>
  <si>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</si>
  <si>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</si>
  <si>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</si>
  <si>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</si>
  <si>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</si>
  <si>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</si>
  <si>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</si>
  <si>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</si>
  <si>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</si>
  <si>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</si>
  <si>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</si>
  <si>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</si>
  <si>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</si>
  <si>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</si>
  <si>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</si>
  <si>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</si>
  <si>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</si>
  <si>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</si>
  <si>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</si>
  <si>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</si>
  <si>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</si>
  <si>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</si>
  <si>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</si>
  <si>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</si>
  <si>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</si>
  <si>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</si>
  <si>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</si>
  <si>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</si>
  <si>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</si>
  <si>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</si>
  <si>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</si>
  <si>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</si>
  <si>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</si>
  <si>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</si>
  <si>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</si>
  <si>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</si>
  <si>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</si>
  <si>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</si>
  <si>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</si>
  <si>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</si>
  <si>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</si>
  <si>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</si>
  <si>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</si>
  <si>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</si>
  <si>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</si>
  <si>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</si>
  <si>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</si>
  <si>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</si>
  <si>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</si>
  <si>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</si>
  <si>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</si>
  <si>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</si>
  <si>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</si>
  <si>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</si>
  <si>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</si>
  <si>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</si>
  <si>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</si>
  <si>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</si>
  <si>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</si>
  <si>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</si>
  <si>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</si>
  <si>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</si>
  <si>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</si>
  <si>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</si>
  <si>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</si>
  <si>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</si>
  <si>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</si>
  <si>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</si>
  <si>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</si>
  <si>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</si>
  <si>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</si>
  <si>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</si>
  <si>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</si>
  <si>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</si>
  <si>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</si>
  <si>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</si>
  <si>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</si>
  <si>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</si>
  <si>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</si>
  <si>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</si>
  <si>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</si>
  <si>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</si>
  <si>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</si>
  <si>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</si>
  <si>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</si>
  <si>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</si>
  <si>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</si>
  <si>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</si>
  <si>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</si>
  <si>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</si>
  <si>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</si>
  <si>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</si>
  <si>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</si>
  <si>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</si>
  <si>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</si>
  <si>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</si>
  <si>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</si>
  <si>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</si>
  <si>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</si>
  <si>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</si>
  <si>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</si>
  <si>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</si>
  <si>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</si>
  <si>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</si>
  <si>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</si>
  <si>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</si>
  <si>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</si>
  <si>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</si>
  <si>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</si>
  <si>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</si>
  <si>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</si>
  <si>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</si>
  <si>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</si>
  <si>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</si>
  <si>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</si>
  <si>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</si>
  <si>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</si>
  <si>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</si>
  <si>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</si>
  <si>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</si>
  <si>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</si>
  <si>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</si>
  <si>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</si>
  <si>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</si>
  <si>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</si>
  <si>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</si>
  <si>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</si>
  <si>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</si>
  <si>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</si>
  <si>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</si>
  <si>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</si>
  <si>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</si>
  <si>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</si>
  <si>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</si>
  <si>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</si>
  <si>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</si>
  <si>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</si>
  <si>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</si>
  <si>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</si>
  <si>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</si>
  <si>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</si>
  <si>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</si>
  <si>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</si>
  <si>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</si>
  <si>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</si>
  <si>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</si>
  <si>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</si>
  <si>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</si>
  <si>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</si>
  <si>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</si>
  <si>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</si>
  <si>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</si>
  <si>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</si>
  <si>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</si>
  <si>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</si>
  <si>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</si>
  <si>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</si>
  <si>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</si>
  <si>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</si>
  <si>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</si>
  <si>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</si>
  <si>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</si>
  <si>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</si>
  <si>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</si>
  <si>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</si>
  <si>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</si>
  <si>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</si>
  <si>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</si>
  <si>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</si>
  <si>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</si>
  <si>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</si>
  <si>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</si>
  <si>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</si>
  <si>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</si>
  <si>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</si>
  <si>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</si>
  <si>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</si>
  <si>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</si>
  <si>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</si>
  <si>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</si>
  <si>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</si>
  <si>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</si>
  <si>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</si>
  <si>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</si>
  <si>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</si>
  <si>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</si>
  <si>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</si>
  <si>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</si>
  <si>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</si>
  <si>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</si>
  <si>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</si>
  <si>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</si>
  <si>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</si>
  <si>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</si>
  <si>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</si>
  <si>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</si>
  <si>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</si>
  <si>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</si>
  <si>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</si>
  <si>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</si>
  <si>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</si>
  <si>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</si>
  <si>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</si>
  <si>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</si>
  <si>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</si>
  <si>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</si>
  <si>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</si>
  <si>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</si>
  <si>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</si>
  <si>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</si>
  <si>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</si>
  <si>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</si>
  <si>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</si>
  <si>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</si>
  <si>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</si>
  <si>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</si>
  <si>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</si>
  <si>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</si>
  <si>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</si>
  <si>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</si>
  <si>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</si>
  <si>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</si>
  <si>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</si>
  <si>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</si>
  <si>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</si>
  <si>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</si>
  <si>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</si>
  <si>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</si>
  <si>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</si>
  <si>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</si>
  <si>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</si>
  <si>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</si>
  <si>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</si>
  <si>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</si>
  <si>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</si>
  <si>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</si>
  <si>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</si>
  <si>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</si>
  <si>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</si>
  <si>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</si>
  <si>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</si>
  <si>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</si>
  <si>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</si>
  <si>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</si>
  <si>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</si>
  <si>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</si>
  <si>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</si>
  <si>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</si>
  <si>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</si>
  <si>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</si>
  <si>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</si>
  <si>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</si>
  <si>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</si>
  <si>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</si>
  <si>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</si>
  <si>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</si>
  <si>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</si>
  <si>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</si>
  <si>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</si>
  <si>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</si>
  <si>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</si>
  <si>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</si>
  <si>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</si>
  <si>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</si>
  <si>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</si>
  <si>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</si>
  <si>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</si>
  <si>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</si>
  <si>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</si>
  <si>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</si>
  <si>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</si>
  <si>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</si>
  <si>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</si>
  <si>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</si>
  <si>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</si>
  <si>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</si>
  <si>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</si>
  <si>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</si>
  <si>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</si>
  <si>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</si>
  <si>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</si>
  <si>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</si>
  <si>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</si>
  <si>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</si>
  <si>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</si>
  <si>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</si>
  <si>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</si>
  <si>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</si>
  <si>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</si>
  <si>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</si>
  <si>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</si>
  <si>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</si>
  <si>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</si>
  <si>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</si>
  <si>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</si>
  <si>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</si>
  <si>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</si>
  <si>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</si>
  <si>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</si>
  <si>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</si>
  <si>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</si>
  <si>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</si>
  <si>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</si>
  <si>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</si>
  <si>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</si>
  <si>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</si>
  <si>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</si>
  <si>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</si>
  <si>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</si>
  <si>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</si>
  <si>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</si>
  <si>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</si>
  <si>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</si>
  <si>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</si>
  <si>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</si>
  <si>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</si>
  <si>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</si>
  <si>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</si>
  <si>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</si>
  <si>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</si>
  <si>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</si>
  <si>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</si>
  <si>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</si>
  <si>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</si>
  <si>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</si>
  <si>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</si>
  <si>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</si>
  <si>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</si>
  <si>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</si>
  <si>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</si>
  <si>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</si>
  <si>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</si>
  <si>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</si>
  <si>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</si>
  <si>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</si>
  <si>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</si>
  <si>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</si>
  <si>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</si>
  <si>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</si>
  <si>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</si>
  <si>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</si>
  <si>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</si>
  <si>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</si>
  <si>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</si>
  <si>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</si>
  <si>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</si>
  <si>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</si>
  <si>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</si>
  <si>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</si>
  <si>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</si>
  <si>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</si>
  <si>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</si>
  <si>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</si>
  <si>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</si>
  <si>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</si>
  <si>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</si>
  <si>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</si>
  <si>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</si>
  <si>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</si>
  <si>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</si>
  <si>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</si>
  <si>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</si>
  <si>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</si>
  <si>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</si>
  <si>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</si>
  <si>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</si>
  <si>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</si>
  <si>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</si>
  <si>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</si>
  <si>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</si>
  <si>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</si>
  <si>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</si>
  <si>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</si>
  <si>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</si>
  <si>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</si>
  <si>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</si>
  <si>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</si>
  <si>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</si>
  <si>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</si>
  <si>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</si>
  <si>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</si>
  <si>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</si>
  <si>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</si>
  <si>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</si>
  <si>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</si>
  <si>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</si>
  <si>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</si>
  <si>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</si>
  <si>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</si>
  <si>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</si>
  <si>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</si>
  <si>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</si>
  <si>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</si>
  <si>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</si>
  <si>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</si>
  <si>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</si>
  <si>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</si>
  <si>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</si>
  <si>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</si>
  <si>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</si>
  <si>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</si>
  <si>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</si>
  <si>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</si>
  <si>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</si>
  <si>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</si>
  <si>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</si>
  <si>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</si>
  <si>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</si>
  <si>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</si>
  <si>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</si>
  <si>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</si>
  <si>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</si>
  <si>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</si>
  <si>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</si>
  <si>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</si>
  <si>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</si>
  <si>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</si>
  <si>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</si>
  <si>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</si>
  <si>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</si>
  <si>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</si>
  <si>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</si>
  <si>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</si>
  <si>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</si>
  <si>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</si>
  <si>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</si>
  <si>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</si>
  <si>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</si>
  <si>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</si>
  <si>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</si>
  <si>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</si>
  <si>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</si>
  <si>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</si>
  <si>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</si>
  <si>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</si>
  <si>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</si>
  <si>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</si>
  <si>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</si>
  <si>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</si>
  <si>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</si>
  <si>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</si>
  <si>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</si>
  <si>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</si>
  <si>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</si>
  <si>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</si>
  <si>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</si>
  <si>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</si>
  <si>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</si>
  <si>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</si>
  <si>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</si>
  <si>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</si>
  <si>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</si>
  <si>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</si>
  <si>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</si>
  <si>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</si>
  <si>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</si>
  <si>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</si>
  <si>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</si>
  <si>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</si>
  <si>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</si>
  <si>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</si>
  <si>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</si>
  <si>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</si>
  <si>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</si>
  <si>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</si>
  <si>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</si>
  <si>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</si>
  <si>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</si>
  <si>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</si>
  <si>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</si>
  <si>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</si>
  <si>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</si>
  <si>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</si>
  <si>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</si>
  <si>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</si>
  <si>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</si>
  <si>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</si>
  <si>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</si>
  <si>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</si>
  <si>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</si>
  <si>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</si>
  <si>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</si>
  <si>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</si>
  <si>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</si>
  <si>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</si>
  <si>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</si>
  <si>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</si>
  <si>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</si>
  <si>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</si>
  <si>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</si>
  <si>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</si>
  <si>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</si>
  <si>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</si>
  <si>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</si>
  <si>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</si>
  <si>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</si>
  <si>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</si>
  <si>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</si>
  <si>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</si>
  <si>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</si>
  <si>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</si>
  <si>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</si>
  <si>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</si>
  <si>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</si>
  <si>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</si>
  <si>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</si>
  <si>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</si>
  <si>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</si>
  <si>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</si>
  <si>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</si>
  <si>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</si>
  <si>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</si>
  <si>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</si>
  <si>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</si>
  <si>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</si>
  <si>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</si>
  <si>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</si>
  <si>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</si>
  <si>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</si>
  <si>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</si>
  <si>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</si>
  <si>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</si>
  <si>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</si>
  <si>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</si>
  <si>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</si>
  <si>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</si>
  <si>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</si>
  <si>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</si>
  <si>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</si>
  <si>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</si>
  <si>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</si>
  <si>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</si>
  <si>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</si>
  <si>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</si>
  <si>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</si>
  <si>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</si>
  <si>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</si>
  <si>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</si>
  <si>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</si>
  <si>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</si>
  <si>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</si>
  <si>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</si>
  <si>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</si>
  <si>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</si>
  <si>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</si>
  <si>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</si>
  <si>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</si>
  <si>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</si>
  <si>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</si>
  <si>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</si>
  <si>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</si>
  <si>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</si>
  <si>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</si>
  <si>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</si>
  <si>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</si>
  <si>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</si>
  <si>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</si>
  <si>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</si>
  <si>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</si>
  <si>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</si>
  <si>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</si>
  <si>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</si>
  <si>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</si>
  <si>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</si>
  <si>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</si>
  <si>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</si>
  <si>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</si>
  <si>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</si>
  <si>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</si>
  <si>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</si>
  <si>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</si>
  <si>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</si>
  <si>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</si>
  <si>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</si>
  <si>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</si>
  <si>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</si>
  <si>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</si>
  <si>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</si>
  <si>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</si>
  <si>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</si>
  <si>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</si>
  <si>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</si>
  <si>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</si>
  <si>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</si>
  <si>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</si>
  <si>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</si>
  <si>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</si>
  <si>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</si>
  <si>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</si>
  <si>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</si>
  <si>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</si>
  <si>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</si>
  <si>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</si>
  <si>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</si>
  <si>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</si>
  <si>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</si>
  <si>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</si>
  <si>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</si>
  <si>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</si>
  <si>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</si>
  <si>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</si>
  <si>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</si>
  <si>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</si>
  <si>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</si>
  <si>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</si>
  <si>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</si>
  <si>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</si>
  <si>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</si>
  <si>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</si>
  <si>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</si>
  <si>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</si>
  <si>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</si>
  <si>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</si>
  <si>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</si>
  <si>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</si>
  <si>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</si>
  <si>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</si>
  <si>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</si>
  <si>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</si>
  <si>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</si>
  <si>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</si>
  <si>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</si>
  <si>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</si>
  <si>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</si>
  <si>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</si>
  <si>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</si>
  <si>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</si>
  <si>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</si>
  <si>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</si>
  <si>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</si>
  <si>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</si>
  <si>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</si>
  <si>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</si>
  <si>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</si>
  <si>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</si>
  <si>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</si>
  <si>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</si>
  <si>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</si>
  <si>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</si>
  <si>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</si>
  <si>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</si>
  <si>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</si>
  <si>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</si>
  <si>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</si>
  <si>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</si>
  <si>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</si>
  <si>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</si>
  <si>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</si>
  <si>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</si>
  <si>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</si>
  <si>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</si>
  <si>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</si>
  <si>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</si>
  <si>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</si>
  <si>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</si>
  <si>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</si>
  <si>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</si>
  <si>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</si>
  <si>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</si>
  <si>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</si>
  <si>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</si>
  <si>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</si>
  <si>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</si>
  <si>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</si>
  <si>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</si>
  <si>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</si>
  <si>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</si>
  <si>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</si>
  <si>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</si>
  <si>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</si>
  <si>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</si>
  <si>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</si>
  <si>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</si>
  <si>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</si>
  <si>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</si>
  <si>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</si>
  <si>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</si>
  <si>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</si>
  <si>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</si>
  <si>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</si>
  <si>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</si>
  <si>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</si>
  <si>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</si>
  <si>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</si>
  <si>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</si>
  <si>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</si>
  <si>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</si>
  <si>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</si>
  <si>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</si>
  <si>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</si>
  <si>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</si>
  <si>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</si>
  <si>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</si>
  <si>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</si>
  <si>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</si>
  <si>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</si>
  <si>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</si>
  <si>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</si>
  <si>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</si>
  <si>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</si>
  <si>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</si>
  <si>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</si>
  <si>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</si>
  <si>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</si>
  <si>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</si>
  <si>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</si>
  <si>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</si>
  <si>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</si>
  <si>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</si>
  <si>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</si>
  <si>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</si>
  <si>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</si>
  <si>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</si>
  <si>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</si>
  <si>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</si>
  <si>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</si>
  <si>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</si>
  <si>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</si>
  <si>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</si>
  <si>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</si>
  <si>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</si>
  <si>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</si>
  <si>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</si>
  <si>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</si>
  <si>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</si>
  <si>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</si>
  <si>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</si>
  <si>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</si>
  <si>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</si>
  <si>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</si>
  <si>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</si>
  <si>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</si>
  <si>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</si>
  <si>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</si>
  <si>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</si>
  <si>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</si>
  <si>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</si>
  <si>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</si>
  <si>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</si>
  <si>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</si>
  <si>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</si>
  <si>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</si>
  <si>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</si>
  <si>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</si>
  <si>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</si>
  <si>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</si>
  <si>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</si>
  <si>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</si>
  <si>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</si>
  <si>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</si>
  <si>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</si>
  <si>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</si>
  <si>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</si>
  <si>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</si>
  <si>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</si>
  <si>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</si>
  <si>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</si>
  <si>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</si>
  <si>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</si>
  <si>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</si>
  <si>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</si>
  <si>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</si>
  <si>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</si>
  <si>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</si>
  <si>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</si>
  <si>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</si>
  <si>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</si>
  <si>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</si>
  <si>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</si>
  <si>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</si>
  <si>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</si>
  <si>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</si>
  <si>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</si>
  <si>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</si>
  <si>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</si>
  <si>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</si>
  <si>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</si>
  <si>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</si>
  <si>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</si>
  <si>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</si>
  <si>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</si>
  <si>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</si>
  <si>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</si>
  <si>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</si>
  <si>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</si>
  <si>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</si>
  <si>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</si>
  <si>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</si>
  <si>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</si>
  <si>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</si>
  <si>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</si>
  <si>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</si>
  <si>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</si>
  <si>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</si>
  <si>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</si>
  <si>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</si>
  <si>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</si>
  <si>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</si>
  <si>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</si>
  <si>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</si>
  <si>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</si>
  <si>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</si>
  <si>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</si>
  <si>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</si>
  <si>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</si>
  <si>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</si>
  <si>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</si>
  <si>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</si>
  <si>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</si>
  <si>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</si>
  <si>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</si>
  <si>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</si>
  <si>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</si>
  <si>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</si>
  <si>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</si>
  <si>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</si>
  <si>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</si>
  <si>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</si>
  <si>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</si>
  <si>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</si>
  <si>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</si>
  <si>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</si>
  <si>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</si>
  <si>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</si>
  <si>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</si>
  <si>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</si>
  <si>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</si>
  <si>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</si>
  <si>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</si>
  <si>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</si>
  <si>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</si>
  <si>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</si>
  <si>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</si>
  <si>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</si>
  <si>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</si>
  <si>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</si>
  <si>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</si>
  <si>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</si>
  <si>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</si>
  <si>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</si>
  <si>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</si>
  <si>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</si>
  <si>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</si>
  <si>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</si>
  <si>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</si>
  <si>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</si>
  <si>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</si>
  <si>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</si>
  <si>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</si>
  <si>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</si>
  <si>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</si>
  <si>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</si>
  <si>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</si>
  <si>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</si>
  <si>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</si>
  <si>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</si>
  <si>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</si>
  <si>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</si>
  <si>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</si>
  <si>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</si>
  <si>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</si>
  <si>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</si>
  <si>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</si>
  <si>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</si>
  <si>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</si>
  <si>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</si>
  <si>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</si>
  <si>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</si>
  <si>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</si>
  <si>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</si>
  <si>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</si>
  <si>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</si>
  <si>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</si>
  <si>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</si>
  <si>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</si>
  <si>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</si>
  <si>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</si>
  <si>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</si>
  <si>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</si>
  <si>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</si>
  <si>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</si>
  <si>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</si>
  <si>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</si>
  <si>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</si>
  <si>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</si>
  <si>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</si>
  <si>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</si>
  <si>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</si>
  <si>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</si>
  <si>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</si>
  <si>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</si>
  <si>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</si>
  <si>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</si>
  <si>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</si>
  <si>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</si>
  <si>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</si>
  <si>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</si>
  <si>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</si>
  <si>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</si>
  <si>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</si>
  <si>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</si>
  <si>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</si>
  <si>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</si>
  <si>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</si>
  <si>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</si>
  <si>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</si>
  <si>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</si>
  <si>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</si>
  <si>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</si>
  <si>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</si>
  <si>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</si>
  <si>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</si>
  <si>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</si>
  <si>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</si>
  <si>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</si>
  <si>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</si>
  <si>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</si>
  <si>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</si>
  <si>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</si>
  <si>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</si>
  <si>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</si>
  <si>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</si>
  <si>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</si>
  <si>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</si>
  <si>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</si>
  <si>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</si>
  <si>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</si>
  <si>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</si>
  <si>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</si>
  <si>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</si>
  <si>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</si>
  <si>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</si>
  <si>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</si>
  <si>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</si>
  <si>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</si>
  <si>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</si>
  <si>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</si>
  <si>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</si>
  <si>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</si>
  <si>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</si>
  <si>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</si>
  <si>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</si>
  <si>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</si>
  <si>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</si>
  <si>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</si>
  <si>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</si>
  <si>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</si>
  <si>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</si>
  <si>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</si>
  <si>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</si>
  <si>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</si>
  <si>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</si>
  <si>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</si>
  <si>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</si>
  <si>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</si>
  <si>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</si>
  <si>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</si>
  <si>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</si>
  <si>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</si>
  <si>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</si>
  <si>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</si>
  <si>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</si>
  <si>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</si>
  <si>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</si>
  <si>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</si>
  <si>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</si>
  <si>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</si>
  <si>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</si>
  <si>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</si>
  <si>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</si>
  <si>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</si>
  <si>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</si>
  <si>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</si>
  <si>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</si>
  <si>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</si>
  <si>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</si>
  <si>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</si>
  <si>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</si>
  <si>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</si>
  <si>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</si>
  <si>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</si>
  <si>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</si>
  <si>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</si>
  <si>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</si>
  <si>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</si>
  <si>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</si>
  <si>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</si>
  <si>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</si>
  <si>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</si>
  <si>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</si>
  <si>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</si>
  <si>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</si>
  <si>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</si>
  <si>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</si>
  <si>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</si>
  <si>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</si>
  <si>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</si>
  <si>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</si>
  <si>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</si>
  <si>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</si>
  <si>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</si>
  <si>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</si>
  <si>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</si>
  <si>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</si>
  <si>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</si>
  <si>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</si>
  <si>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</si>
  <si>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</si>
  <si>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</si>
  <si>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</si>
  <si>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</si>
  <si>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</si>
  <si>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</si>
  <si>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</si>
  <si>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</si>
  <si>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</si>
  <si>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</si>
  <si>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</si>
  <si>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</si>
  <si>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</si>
  <si>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</si>
  <si>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</si>
  <si>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</si>
  <si>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</si>
  <si>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</si>
  <si>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</si>
  <si>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</si>
  <si>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</si>
  <si>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</si>
  <si>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</si>
  <si>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</si>
  <si>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</si>
  <si>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</si>
  <si>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</si>
  <si>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</si>
  <si>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</si>
  <si>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</si>
  <si>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</si>
  <si>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</si>
  <si>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</si>
  <si>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</si>
  <si>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</si>
  <si>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</si>
  <si>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</si>
  <si>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</si>
  <si>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</si>
  <si>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</si>
  <si>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</si>
  <si>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</si>
  <si>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</si>
  <si>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</si>
  <si>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</si>
  <si>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</si>
  <si>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</si>
  <si>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</si>
  <si>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</si>
  <si>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</si>
  <si>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</si>
  <si>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</si>
  <si>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</si>
  <si>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</si>
  <si>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</si>
  <si>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</si>
  <si>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</si>
  <si>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</si>
  <si>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</si>
  <si>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</si>
  <si>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</si>
  <si>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</si>
  <si>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</si>
  <si>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</si>
  <si>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</si>
  <si>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</si>
  <si>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</si>
  <si>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</si>
  <si>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</si>
  <si>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</si>
  <si>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</si>
  <si>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</si>
  <si>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</si>
  <si>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</si>
  <si>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</si>
  <si>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</si>
  <si>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</si>
  <si>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</si>
  <si>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</si>
  <si>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</si>
  <si>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</si>
  <si>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</si>
  <si>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</si>
  <si>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</si>
  <si>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</si>
  <si>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</si>
  <si>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</si>
  <si>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</si>
  <si>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</si>
  <si>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</si>
  <si>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</si>
  <si>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</si>
  <si>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</si>
  <si>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</si>
  <si>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</si>
  <si>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</si>
  <si>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</si>
  <si>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</si>
  <si>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</si>
  <si>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</si>
  <si>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</si>
  <si>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</si>
  <si>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</si>
  <si>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</si>
  <si>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</si>
  <si>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</si>
  <si>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</si>
  <si>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</si>
  <si>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</si>
  <si>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</si>
  <si>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</si>
  <si>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</si>
  <si>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</si>
  <si>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</si>
  <si>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</si>
  <si>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</si>
  <si>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</si>
  <si>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</si>
  <si>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</si>
  <si>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</si>
  <si>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</si>
  <si>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</si>
  <si>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</si>
  <si>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</si>
  <si>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</si>
  <si>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</si>
  <si>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</si>
  <si>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</si>
  <si>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</si>
  <si>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</si>
  <si>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</si>
  <si>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</si>
  <si>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</si>
  <si>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</si>
  <si>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</si>
  <si>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</si>
  <si>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</si>
  <si>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</si>
  <si>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</si>
  <si>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</si>
  <si>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</si>
  <si>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</si>
  <si>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</si>
  <si>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</si>
  <si>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</si>
  <si>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</si>
  <si>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</si>
  <si>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</si>
  <si>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</si>
  <si>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</si>
  <si>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</si>
  <si>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</si>
  <si>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</si>
  <si>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</si>
  <si>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</si>
  <si>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</si>
  <si>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</si>
  <si>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</si>
  <si>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</si>
  <si>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</si>
  <si>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</si>
  <si>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</si>
  <si>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</si>
  <si>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</si>
  <si>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</si>
  <si>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</si>
  <si>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</si>
  <si>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</si>
  <si>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</si>
  <si>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</si>
  <si>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</si>
  <si>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</si>
  <si>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</si>
  <si>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</si>
  <si>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</si>
  <si>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</si>
  <si>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</si>
  <si>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</si>
  <si>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</si>
  <si>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</si>
  <si>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</si>
  <si>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</si>
  <si>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</si>
  <si>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</si>
  <si>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</si>
  <si>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</si>
  <si>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</si>
  <si>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</si>
  <si>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</si>
  <si>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</si>
  <si>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</si>
  <si>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</si>
  <si>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</si>
  <si>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</si>
  <si>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</si>
  <si>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</si>
  <si>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</si>
  <si>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</si>
  <si>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</si>
  <si>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</si>
  <si>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</si>
  <si>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</si>
  <si>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</si>
  <si>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</si>
  <si>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</si>
  <si>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</si>
  <si>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</si>
  <si>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</si>
  <si>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</si>
  <si>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</si>
  <si>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</si>
  <si>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</si>
  <si>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</si>
  <si>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</si>
  <si>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</si>
  <si>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</si>
  <si>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</si>
  <si>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</si>
  <si>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</si>
  <si>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</si>
  <si>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</si>
  <si>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</si>
  <si>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</si>
  <si>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</si>
  <si>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</si>
  <si>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</si>
  <si>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</si>
  <si>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</si>
  <si>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</si>
  <si>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</si>
  <si>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</si>
  <si>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</si>
  <si>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</si>
  <si>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</si>
  <si>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</si>
  <si>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</si>
  <si>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</si>
  <si>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</si>
  <si>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</si>
  <si>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</si>
  <si>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</si>
  <si>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</si>
  <si>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</si>
  <si>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</si>
  <si>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</si>
  <si>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</si>
  <si>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</si>
  <si>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</si>
  <si>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</si>
  <si>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</si>
  <si>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</si>
  <si>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</si>
  <si>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</si>
  <si>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</si>
  <si>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</si>
  <si>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</si>
  <si>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</si>
  <si>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</si>
  <si>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</si>
  <si>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</si>
  <si>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</si>
  <si>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</si>
  <si>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</si>
  <si>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</si>
  <si>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</si>
  <si>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</si>
  <si>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</si>
  <si>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</si>
  <si>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</si>
  <si>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</si>
  <si>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</si>
  <si>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</si>
  <si>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</si>
  <si>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</si>
  <si>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</si>
  <si>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</si>
  <si>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</si>
  <si>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</si>
  <si>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</si>
  <si>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</si>
  <si>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</si>
  <si>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</si>
  <si>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</si>
  <si>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</si>
  <si>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</si>
  <si>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</si>
  <si>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</si>
  <si>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</si>
  <si>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</si>
  <si>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</si>
  <si>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</si>
  <si>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</si>
  <si>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</si>
  <si>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</si>
  <si>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</si>
  <si>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</si>
  <si>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</si>
  <si>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</si>
  <si>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</si>
  <si>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</si>
  <si>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</si>
  <si>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</si>
  <si>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</si>
  <si>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</si>
  <si>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</si>
  <si>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</si>
  <si>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</si>
  <si>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</si>
  <si>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</si>
  <si>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</si>
  <si>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</si>
  <si>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</si>
  <si>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</si>
  <si>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</si>
  <si>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</si>
  <si>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</si>
  <si>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</si>
  <si>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</si>
  <si>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</si>
  <si>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</si>
  <si>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</si>
  <si>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</si>
  <si>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</si>
  <si>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</si>
  <si>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</si>
  <si>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</si>
  <si>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</si>
  <si>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</si>
  <si>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</si>
  <si>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</si>
  <si>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</si>
  <si>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</si>
  <si>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</si>
  <si>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</si>
  <si>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</si>
  <si>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</si>
  <si>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</si>
  <si>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</si>
  <si>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</si>
  <si>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</si>
  <si>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</si>
  <si>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</si>
  <si>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</si>
  <si>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</si>
  <si>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</si>
  <si>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</si>
  <si>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</si>
  <si>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</si>
  <si>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</si>
  <si>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</si>
  <si>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</si>
  <si>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</si>
  <si>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</si>
  <si>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</si>
  <si>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</si>
  <si>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</si>
  <si>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</si>
  <si>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</si>
  <si>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</si>
  <si>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</si>
  <si>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</si>
  <si>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</si>
  <si>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</si>
  <si>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</si>
  <si>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</si>
  <si>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</si>
  <si>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</si>
  <si>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</si>
  <si>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</si>
  <si>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</si>
  <si>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</si>
  <si>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</si>
  <si>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</si>
  <si>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</si>
  <si>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</si>
  <si>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</si>
  <si>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</si>
  <si>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</si>
  <si>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</si>
  <si>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</si>
  <si>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</si>
  <si>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</si>
  <si>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</si>
  <si>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</si>
  <si>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</si>
  <si>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</si>
  <si>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</si>
  <si>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</si>
  <si>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</si>
  <si>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</si>
  <si>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</si>
  <si>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</si>
  <si>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</si>
  <si>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</si>
  <si>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</si>
  <si>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</si>
  <si>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</si>
  <si>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</si>
  <si>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</si>
  <si>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</si>
  <si>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</si>
  <si>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</si>
  <si>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</si>
  <si>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</si>
  <si>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</si>
  <si>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</si>
  <si>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</si>
  <si>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</si>
  <si>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</si>
  <si>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</si>
  <si>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</si>
  <si>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</si>
  <si>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</si>
  <si>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</si>
  <si>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</si>
  <si>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</si>
  <si>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</si>
  <si>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</si>
  <si>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</si>
  <si>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</si>
  <si>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</si>
  <si>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</si>
  <si>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</si>
  <si>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</si>
  <si>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</si>
  <si>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</si>
  <si>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</si>
  <si>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</si>
  <si>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</si>
  <si>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</si>
  <si>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</si>
  <si>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</si>
  <si>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</si>
  <si>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</si>
  <si>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</si>
  <si>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</si>
  <si>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</si>
  <si>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</si>
  <si>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</si>
  <si>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</si>
  <si>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</si>
  <si>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</si>
  <si>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</si>
  <si>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</si>
  <si>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</si>
  <si>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</si>
  <si>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</si>
  <si>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</si>
  <si>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</si>
  <si>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</si>
  <si>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</si>
  <si>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</si>
  <si>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</si>
  <si>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</si>
  <si>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</si>
  <si>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</si>
  <si>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</si>
  <si>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</si>
  <si>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</si>
  <si>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</si>
  <si>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</si>
  <si>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</si>
  <si>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</si>
  <si>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</si>
  <si>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</si>
  <si>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</si>
  <si>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</si>
  <si>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</si>
  <si>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</si>
  <si>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</si>
  <si>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</si>
  <si>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</si>
  <si>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</si>
  <si>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</si>
  <si>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</si>
  <si>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</si>
  <si>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</si>
  <si>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</si>
  <si>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</si>
  <si>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</si>
  <si>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</si>
  <si>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</si>
  <si>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</si>
  <si>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</si>
  <si>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</si>
  <si>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</si>
  <si>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</si>
  <si>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</si>
  <si>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</si>
  <si>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</si>
  <si>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</si>
  <si>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</si>
  <si>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</si>
  <si>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</si>
  <si>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</si>
  <si>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</si>
  <si>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</si>
  <si>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</si>
  <si>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</si>
  <si>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</si>
  <si>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</si>
  <si>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</si>
  <si>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</si>
  <si>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</si>
  <si>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</si>
  <si>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</si>
  <si>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</si>
  <si>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</si>
  <si>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</si>
  <si>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</si>
  <si>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</si>
  <si>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</si>
  <si>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</si>
  <si>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</si>
  <si>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</si>
  <si>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</si>
  <si>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</si>
  <si>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</si>
  <si>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</si>
  <si>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</si>
  <si>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</si>
  <si>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</si>
  <si>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</si>
  <si>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</si>
  <si>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</si>
  <si>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</si>
  <si>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</si>
  <si>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</si>
  <si>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</si>
  <si>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</si>
  <si>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</si>
  <si>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</si>
  <si>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</si>
  <si>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</si>
  <si>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</si>
  <si>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</si>
  <si>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</si>
  <si>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</si>
  <si>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</si>
  <si>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</si>
  <si>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</si>
  <si>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</si>
  <si>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</si>
  <si>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</si>
  <si>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</si>
  <si>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</si>
  <si>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</si>
  <si>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</si>
  <si>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</si>
  <si>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</si>
  <si>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</si>
  <si>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</si>
  <si>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</si>
  <si>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</si>
  <si>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</si>
  <si>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</si>
  <si>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</si>
  <si>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</si>
  <si>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</si>
  <si>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</si>
  <si>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</si>
  <si>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</si>
  <si>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</si>
  <si>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</si>
  <si>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</si>
  <si>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</si>
  <si>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</si>
  <si>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</si>
  <si>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</si>
  <si>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</si>
  <si>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</si>
  <si>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</si>
  <si>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</si>
  <si>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</si>
  <si>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</si>
  <si>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</si>
  <si>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</si>
  <si>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</si>
  <si>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</si>
  <si>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</si>
  <si>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</si>
  <si>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</si>
  <si>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</si>
  <si>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</si>
  <si>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</si>
  <si>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</si>
  <si>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</si>
  <si>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</si>
  <si>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</si>
  <si>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</si>
  <si>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</si>
  <si>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</si>
  <si>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</si>
  <si>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</si>
  <si>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</si>
  <si>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</si>
  <si>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</si>
  <si>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</si>
  <si>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</si>
  <si>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</si>
  <si>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</si>
  <si>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</si>
  <si>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</si>
  <si>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</si>
  <si>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</si>
  <si>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</si>
  <si>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</si>
  <si>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</si>
  <si>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</si>
  <si>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</si>
  <si>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</si>
  <si>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</si>
  <si>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</si>
  <si>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</si>
  <si>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</si>
  <si>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</si>
  <si>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</si>
  <si>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</si>
  <si>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</si>
  <si>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</si>
  <si>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</si>
  <si>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</si>
  <si>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</si>
  <si>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</si>
  <si>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</si>
  <si>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</si>
  <si>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</si>
  <si>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</si>
  <si>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</si>
  <si>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</si>
  <si>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</si>
  <si>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</si>
  <si>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</si>
  <si>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</si>
  <si>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</si>
  <si>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</si>
  <si>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</si>
  <si>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</si>
  <si>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</si>
  <si>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</si>
  <si>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</si>
  <si>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</si>
  <si>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</si>
  <si>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</si>
  <si>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</si>
  <si>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</si>
  <si>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</si>
  <si>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</si>
  <si>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</si>
  <si>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</si>
  <si>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</si>
  <si>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</si>
  <si>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</si>
  <si>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</si>
  <si>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</si>
  <si>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</si>
  <si>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</si>
  <si>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</si>
  <si>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</si>
  <si>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</si>
  <si>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</si>
  <si>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</si>
  <si>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</si>
  <si>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</si>
  <si>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</si>
  <si>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</si>
  <si>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</si>
  <si>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</si>
  <si>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</si>
  <si>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</si>
  <si>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</si>
  <si>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</si>
  <si>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</si>
  <si>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</si>
  <si>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</si>
  <si>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</si>
  <si>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</si>
  <si>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</si>
  <si>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</si>
  <si>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</si>
  <si>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</si>
  <si>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</si>
  <si>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</si>
  <si>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</si>
  <si>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</si>
  <si>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</si>
  <si>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</si>
  <si>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</si>
  <si>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</si>
  <si>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</si>
  <si>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</si>
  <si>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</si>
  <si>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</si>
  <si>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</si>
  <si>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</si>
  <si>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</si>
  <si>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</si>
  <si>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</si>
  <si>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</si>
  <si>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</si>
  <si>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</si>
  <si>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Kingbright Electronic Co.,Ltd.</t>
    <phoneticPr fontId="4" type="noConversion"/>
  </si>
  <si>
    <t>886-2-2249 9224</t>
    <phoneticPr fontId="4" type="noConversion"/>
  </si>
  <si>
    <t>Benson Huang</t>
    <phoneticPr fontId="4" type="noConversion"/>
  </si>
  <si>
    <t>Senior Manager</t>
    <phoneticPr fontId="4" type="noConversion"/>
  </si>
  <si>
    <t>sales@cn.kingbright.com</t>
    <phoneticPr fontId="4" type="noConversion"/>
  </si>
  <si>
    <t>86-755-2869 9007</t>
    <phoneticPr fontId="4" type="noConversion"/>
  </si>
  <si>
    <t>http://www.kingbright.com</t>
    <phoneticPr fontId="4" type="noConversion"/>
  </si>
  <si>
    <t>There is no requirement to purchase minerals from the CFS clearance list. However we require that suppliers do not purchase minerals from the DRC and surrounding countries.</t>
    <phoneticPr fontId="4" type="noConversion"/>
  </si>
  <si>
    <t xml:space="preserve"> We require suppliers to provide documentation demonstrating the mineral supply does not come from the DRC or surrounding conflict regions. We according to source of minerals from suppliers to judge whether the minerals is from the Congo and its neighboring contries and other regions of conflict. Considering the cost, our company uses documantation review only. If find the source of mineral does not comply with CFS, the company will  return it to the suppliers reconfirm.</t>
    <phoneticPr fontId="4" type="noConversion"/>
  </si>
  <si>
    <t>documentation review only</t>
    <phoneticPr fontId="4" type="noConversion"/>
  </si>
  <si>
    <t>Our company is not listed on the US exchange-traded. So, this item is not applicable for our company.</t>
    <phoneticPr fontId="4" type="noConversion"/>
  </si>
  <si>
    <t>CID000711</t>
    <phoneticPr fontId="119"/>
  </si>
  <si>
    <t>CID000707</t>
    <phoneticPr fontId="119"/>
  </si>
  <si>
    <t>CID001622</t>
    <phoneticPr fontId="119"/>
  </si>
  <si>
    <t>CID001916</t>
    <phoneticPr fontId="119"/>
  </si>
  <si>
    <t>CID001761</t>
    <phoneticPr fontId="119"/>
  </si>
  <si>
    <t>CID001153</t>
    <phoneticPr fontId="119"/>
  </si>
  <si>
    <t>CID001477</t>
    <phoneticPr fontId="119"/>
  </si>
  <si>
    <t>CID001482</t>
    <phoneticPr fontId="119"/>
  </si>
  <si>
    <t>CID000438</t>
    <phoneticPr fontId="119"/>
  </si>
  <si>
    <t>CID001070</t>
    <phoneticPr fontId="119"/>
  </si>
  <si>
    <t xml:space="preserve"> Jeff Yeh</t>
    <phoneticPr fontId="4" type="noConversion"/>
  </si>
  <si>
    <t>jeffy@tw.kingbright.com</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</si>
</sst>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 #,##0_-;\-&quot;€&quot;\ * #,##0_-;_-&quot;€&quot;\ * &quot;-&quot;_-;_-@_-"/>
    <numFmt numFmtId="176" formatCode="_-&quot;€&quot;\ * #,##0.00_-;\-&quot;€&quot;\ * #,##0.00_-;_-&quot;€&quot;\ * &quot;-&quot;??_-;_-@_-"/>
  </numFmts>
  <fonts count="120">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amily val="3"/>
      <charset val="136"/>
    </font>
    <font>
      <b/>
      <sz val="11"/>
      <name val="Calibri"/>
      <family val="2"/>
    </font>
    <font>
      <sz val="11"/>
      <name val="PMingLiU"/>
      <family val="1"/>
    </font>
    <font>
      <sz val="11"/>
      <name val="ＭＳ Ｐゴシック"/>
      <family val="3"/>
      <charset val="128"/>
    </font>
    <font>
      <sz val="10"/>
      <name val="宋体"/>
      <family val="3"/>
      <charset val="136"/>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color rgb="FF212121"/>
      <name val="Arial"/>
      <family val="2"/>
    </font>
    <font>
      <u/>
      <sz val="10"/>
      <color indexed="12"/>
      <name val="Cambria"/>
      <family val="1"/>
    </font>
    <font>
      <sz val="6"/>
      <name val="ＭＳ Ｐゴシック"/>
      <family val="2"/>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72" fontId="93" fillId="0" borderId="0" applyNumberFormat="0" applyFill="0" applyBorder="0" applyAlignment="0" applyProtection="0"/>
    <xf numFmtId="0" fontId="94" fillId="0" borderId="0" applyNumberFormat="0" applyFill="0" applyBorder="0" applyAlignment="0" applyProtection="0"/>
    <xf numFmtId="172" fontId="93" fillId="0" borderId="0" applyNumberFormat="0" applyFill="0" applyBorder="0" applyAlignment="0" applyProtection="0">
      <alignment vertical="top"/>
      <protection locked="0"/>
    </xf>
    <xf numFmtId="172"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72"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72" fontId="99" fillId="0" borderId="0"/>
    <xf numFmtId="0" fontId="6" fillId="0" borderId="0"/>
    <xf numFmtId="0" fontId="6" fillId="0" borderId="0"/>
    <xf numFmtId="172"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72" fontId="99" fillId="0" borderId="0"/>
    <xf numFmtId="0" fontId="5" fillId="0" borderId="0"/>
    <xf numFmtId="172" fontId="6" fillId="0" borderId="0"/>
    <xf numFmtId="0" fontId="82" fillId="0" borderId="0"/>
    <xf numFmtId="0" fontId="82" fillId="0" borderId="0"/>
    <xf numFmtId="172" fontId="5" fillId="0" borderId="0"/>
    <xf numFmtId="0" fontId="82" fillId="0" borderId="0"/>
    <xf numFmtId="0" fontId="5" fillId="0" borderId="0"/>
    <xf numFmtId="0" fontId="82" fillId="0" borderId="0"/>
    <xf numFmtId="0" fontId="100" fillId="0" borderId="0">
      <alignment vertical="center"/>
    </xf>
    <xf numFmtId="172"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72" fontId="99" fillId="0" borderId="0"/>
    <xf numFmtId="172"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72" fontId="10" fillId="0" borderId="0"/>
    <xf numFmtId="0" fontId="6" fillId="0" borderId="0"/>
    <xf numFmtId="0" fontId="6" fillId="0" borderId="0"/>
    <xf numFmtId="0" fontId="6" fillId="0" borderId="0"/>
    <xf numFmtId="172" fontId="6" fillId="0" borderId="0"/>
  </cellStyleXfs>
  <cellXfs count="41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2"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3"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4"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72"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72" fontId="0" fillId="2" borderId="4" xfId="0" applyNumberFormat="1" applyFont="1" applyFill="1" applyBorder="1" applyAlignment="1">
      <alignment vertical="top" wrapText="1"/>
    </xf>
    <xf numFmtId="172" fontId="0" fillId="2" borderId="0" xfId="0" applyNumberFormat="1" applyFont="1" applyFill="1" applyBorder="1" applyAlignment="1"/>
    <xf numFmtId="172" fontId="9" fillId="2" borderId="0" xfId="0" applyNumberFormat="1" applyFont="1" applyFill="1" applyBorder="1"/>
    <xf numFmtId="172" fontId="14" fillId="2" borderId="0" xfId="0" applyNumberFormat="1" applyFont="1" applyFill="1" applyBorder="1" applyAlignment="1">
      <alignment horizontal="center" vertical="center" wrapText="1"/>
    </xf>
    <xf numFmtId="172" fontId="11" fillId="2" borderId="0" xfId="0" applyNumberFormat="1" applyFont="1" applyFill="1" applyBorder="1" applyAlignment="1">
      <alignment horizontal="center" vertical="center"/>
    </xf>
    <xf numFmtId="172" fontId="0" fillId="2" borderId="0" xfId="0" applyNumberFormat="1" applyFont="1" applyFill="1" applyBorder="1"/>
    <xf numFmtId="172" fontId="27" fillId="2" borderId="11"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4"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7"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72" fontId="25" fillId="0" borderId="43" xfId="570" applyNumberFormat="1" applyFont="1" applyFill="1" applyBorder="1" applyAlignment="1">
      <alignment horizontal="center" vertical="top" wrapText="1"/>
    </xf>
    <xf numFmtId="172" fontId="25" fillId="0" borderId="44" xfId="570" applyNumberFormat="1" applyFont="1" applyFill="1" applyBorder="1" applyAlignment="1">
      <alignment horizontal="center" vertical="top" wrapText="1"/>
    </xf>
    <xf numFmtId="172"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72" fontId="25" fillId="2" borderId="43" xfId="570" applyNumberFormat="1" applyFont="1" applyFill="1" applyBorder="1" applyAlignment="1">
      <alignment horizontal="center" vertical="top" wrapText="1"/>
    </xf>
    <xf numFmtId="172" fontId="25" fillId="2" borderId="44" xfId="570" applyNumberFormat="1" applyFont="1" applyFill="1" applyBorder="1" applyAlignment="1">
      <alignment horizontal="center" vertical="top" wrapText="1"/>
    </xf>
    <xf numFmtId="17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8" fillId="2" borderId="53" xfId="487"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6" fillId="2" borderId="53" xfId="487" applyNumberFormat="1" applyFont="1" applyFill="1" applyBorder="1" applyAlignment="1" applyProtection="1">
      <alignment horizontal="left" vertical="center" wrapText="1"/>
      <protection locked="0" hidden="1"/>
    </xf>
    <xf numFmtId="49" fontId="116" fillId="2" borderId="1" xfId="487" applyNumberFormat="1" applyFont="1" applyFill="1" applyBorder="1" applyAlignment="1" applyProtection="1">
      <alignment horizontal="left" vertical="center" wrapText="1"/>
      <protection locked="0" hidden="1"/>
    </xf>
    <xf numFmtId="49" fontId="11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3" xfId="487" applyNumberFormat="1" applyFont="1" applyFill="1" applyBorder="1" applyAlignment="1" applyProtection="1">
      <alignment horizontal="left" vertical="center" wrapText="1"/>
      <protection locked="0" hidden="1"/>
    </xf>
    <xf numFmtId="173" fontId="14" fillId="2" borderId="25" xfId="0" applyNumberFormat="1" applyFont="1" applyFill="1" applyBorder="1" applyAlignment="1" applyProtection="1">
      <alignment horizontal="center" wrapText="1"/>
      <protection locked="0" hidden="1"/>
    </xf>
    <xf numFmtId="173"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8">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baseColWidth="10" defaultColWidth="9" defaultRowHeight="13.5"/>
  <cols>
    <col min="1" max="1" width="0.84375" style="118" customWidth="1"/>
    <col min="2" max="2" width="6.84375" style="118" customWidth="1"/>
    <col min="3" max="3" width="8.4609375" style="118" customWidth="1"/>
    <col min="4" max="4" width="13" style="248" customWidth="1"/>
    <col min="5" max="5" width="42.3828125" style="118" customWidth="1"/>
    <col min="6" max="6" width="53.3828125" style="118" customWidth="1"/>
    <col min="7" max="7" width="0.84375" style="118" customWidth="1"/>
    <col min="8" max="16384" width="9" style="118"/>
  </cols>
  <sheetData>
    <row r="1" spans="1:7" ht="14"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c r="A12" s="335"/>
      <c r="B12" s="42" t="s">
        <v>1295</v>
      </c>
      <c r="C12" s="43" t="s">
        <v>1298</v>
      </c>
      <c r="D12" s="246" t="s">
        <v>1299</v>
      </c>
      <c r="E12" s="43" t="s">
        <v>993</v>
      </c>
      <c r="F12" s="43" t="s">
        <v>994</v>
      </c>
      <c r="G12" s="34"/>
    </row>
    <row r="13" spans="1:7" ht="20">
      <c r="A13" s="335"/>
      <c r="B13" s="2">
        <v>1</v>
      </c>
      <c r="C13" s="37" t="s">
        <v>1606</v>
      </c>
      <c r="D13" s="39" t="s">
        <v>1333</v>
      </c>
      <c r="E13" s="217" t="s">
        <v>1300</v>
      </c>
      <c r="F13" s="217"/>
      <c r="G13" s="34"/>
    </row>
    <row r="14" spans="1:7" ht="30">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5" customHeight="1">
      <c r="A29" s="335"/>
      <c r="B29" s="324"/>
      <c r="C29" s="342"/>
      <c r="D29" s="345"/>
      <c r="E29" s="333"/>
      <c r="F29" s="219" t="s">
        <v>73</v>
      </c>
      <c r="G29" s="34"/>
    </row>
    <row r="30" spans="1:7" ht="62.5" customHeight="1">
      <c r="A30" s="335"/>
      <c r="B30" s="324"/>
      <c r="C30" s="342"/>
      <c r="D30" s="345"/>
      <c r="E30" s="333"/>
      <c r="F30" s="219" t="s">
        <v>74</v>
      </c>
      <c r="G30" s="34"/>
    </row>
    <row r="31" spans="1:7" ht="81" customHeight="1">
      <c r="A31" s="335"/>
      <c r="B31" s="324"/>
      <c r="C31" s="342"/>
      <c r="D31" s="345"/>
      <c r="E31" s="333"/>
      <c r="F31" s="219" t="s">
        <v>75</v>
      </c>
      <c r="G31" s="34"/>
    </row>
    <row r="32" spans="1:7" ht="48.65" customHeight="1">
      <c r="A32" s="335"/>
      <c r="B32" s="324"/>
      <c r="C32" s="342"/>
      <c r="D32" s="345"/>
      <c r="E32" s="333"/>
      <c r="F32" s="219" t="s">
        <v>78</v>
      </c>
      <c r="G32" s="34"/>
    </row>
    <row r="33" spans="1:7" ht="98.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11">
      <c r="A36" s="335"/>
      <c r="B36" s="325"/>
      <c r="C36" s="343"/>
      <c r="D36" s="346"/>
      <c r="E36" s="334"/>
      <c r="F36" s="220" t="s">
        <v>81</v>
      </c>
      <c r="G36" s="34"/>
    </row>
    <row r="37" spans="1:7" ht="100">
      <c r="A37" s="335"/>
      <c r="B37" s="176">
        <v>3.01</v>
      </c>
      <c r="C37" s="177" t="s">
        <v>82</v>
      </c>
      <c r="D37" s="39" t="s">
        <v>3312</v>
      </c>
      <c r="E37" s="221" t="s">
        <v>1888</v>
      </c>
      <c r="F37" s="222" t="s">
        <v>2032</v>
      </c>
      <c r="G37" s="34"/>
    </row>
    <row r="38" spans="1:7" ht="90">
      <c r="A38" s="335"/>
      <c r="B38" s="176">
        <v>3.02</v>
      </c>
      <c r="C38" s="177" t="s">
        <v>1929</v>
      </c>
      <c r="D38" s="39" t="s">
        <v>3313</v>
      </c>
      <c r="E38" s="221" t="s">
        <v>1950</v>
      </c>
      <c r="F38" s="222" t="s">
        <v>2033</v>
      </c>
      <c r="G38" s="34"/>
    </row>
    <row r="39" spans="1:7" ht="80">
      <c r="A39" s="335"/>
      <c r="B39" s="194">
        <v>4</v>
      </c>
      <c r="C39" s="193" t="s">
        <v>2256</v>
      </c>
      <c r="D39" s="39" t="s">
        <v>3314</v>
      </c>
      <c r="E39" s="37" t="s">
        <v>3241</v>
      </c>
      <c r="F39" s="37" t="s">
        <v>2257</v>
      </c>
      <c r="G39" s="34"/>
    </row>
    <row r="40" spans="1:7" ht="50">
      <c r="A40" s="335"/>
      <c r="B40" s="176">
        <v>4.01</v>
      </c>
      <c r="C40" s="193" t="s">
        <v>2256</v>
      </c>
      <c r="D40" s="39" t="s">
        <v>3316</v>
      </c>
      <c r="E40" s="37" t="s">
        <v>3262</v>
      </c>
      <c r="F40" s="37" t="s">
        <v>3268</v>
      </c>
      <c r="G40" s="34"/>
    </row>
    <row r="41" spans="1:7" ht="50">
      <c r="A41" s="335"/>
      <c r="B41" s="176" t="s">
        <v>3301</v>
      </c>
      <c r="C41" s="193" t="s">
        <v>2256</v>
      </c>
      <c r="D41" s="39" t="s">
        <v>3315</v>
      </c>
      <c r="E41" s="37" t="s">
        <v>3304</v>
      </c>
      <c r="F41" s="37" t="s">
        <v>3302</v>
      </c>
      <c r="G41" s="34"/>
    </row>
    <row r="42" spans="1:7" ht="50">
      <c r="A42" s="335"/>
      <c r="B42" s="176" t="s">
        <v>3353</v>
      </c>
      <c r="C42" s="193" t="s">
        <v>2256</v>
      </c>
      <c r="D42" s="39" t="s">
        <v>3587</v>
      </c>
      <c r="E42" s="37" t="s">
        <v>3303</v>
      </c>
      <c r="F42" s="37" t="s">
        <v>3354</v>
      </c>
      <c r="G42" s="34"/>
    </row>
    <row r="43" spans="1:7" ht="110">
      <c r="A43" s="335"/>
      <c r="B43" s="211">
        <v>4.0999999999999996</v>
      </c>
      <c r="C43" s="193" t="s">
        <v>3586</v>
      </c>
      <c r="D43" s="212">
        <v>42867</v>
      </c>
      <c r="E43" s="223" t="s">
        <v>3589</v>
      </c>
      <c r="F43" s="37" t="s">
        <v>3588</v>
      </c>
      <c r="G43" s="34"/>
    </row>
    <row r="44" spans="1:7" ht="70">
      <c r="A44" s="335"/>
      <c r="B44" s="211">
        <v>4.2</v>
      </c>
      <c r="C44" s="193" t="s">
        <v>3586</v>
      </c>
      <c r="D44" s="212">
        <v>42704</v>
      </c>
      <c r="E44" s="223" t="s">
        <v>3904</v>
      </c>
      <c r="F44" s="37" t="s">
        <v>3862</v>
      </c>
      <c r="G44" s="34"/>
    </row>
    <row r="45" spans="1:7" ht="130">
      <c r="A45" s="335"/>
      <c r="B45" s="306">
        <v>5</v>
      </c>
      <c r="C45" s="193" t="s">
        <v>3586</v>
      </c>
      <c r="D45" s="212">
        <v>42867</v>
      </c>
      <c r="E45" s="223" t="s">
        <v>14814</v>
      </c>
      <c r="F45" s="37" t="s">
        <v>14289</v>
      </c>
      <c r="G45" s="34"/>
    </row>
    <row r="46" spans="1:7" ht="30">
      <c r="A46" s="335"/>
      <c r="B46" s="211">
        <v>5.01</v>
      </c>
      <c r="C46" s="193" t="s">
        <v>3586</v>
      </c>
      <c r="D46" s="212">
        <v>42907</v>
      </c>
      <c r="E46" s="223" t="s">
        <v>14936</v>
      </c>
      <c r="F46" s="37" t="s">
        <v>14289</v>
      </c>
      <c r="G46" s="34"/>
    </row>
    <row r="47" spans="1:7" ht="60">
      <c r="A47" s="335"/>
      <c r="B47" s="211">
        <v>5.0999999999999996</v>
      </c>
      <c r="C47" s="193" t="s">
        <v>3586</v>
      </c>
      <c r="D47" s="212">
        <v>43070</v>
      </c>
      <c r="E47" s="223" t="s">
        <v>15170</v>
      </c>
      <c r="F47" s="37" t="s">
        <v>15171</v>
      </c>
      <c r="G47" s="34"/>
    </row>
    <row r="48" spans="1:7" ht="14" thickBot="1">
      <c r="A48" s="336"/>
      <c r="B48" s="337" t="str">
        <f ca="1">OFFSET(L!$C$1,MATCH("General"&amp;"Cpy",L!$A:$A,0)-1,SL,,)</f>
        <v>© 2017 Conflict-Free Sourcing Initiative. All rights reserved.</v>
      </c>
      <c r="C48" s="337"/>
      <c r="D48" s="337"/>
      <c r="E48" s="337"/>
      <c r="F48" s="337"/>
      <c r="G48" s="35"/>
    </row>
    <row r="49" spans="1:7" ht="14"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baseColWidth="10" defaultColWidth="8.765625" defaultRowHeight="13.5"/>
  <cols>
    <col min="1" max="1" width="20.4609375" style="80" customWidth="1"/>
    <col min="2" max="2" width="57.15234375" style="80" customWidth="1"/>
    <col min="3" max="16384" width="8.76562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baseColWidth="10" defaultColWidth="9.23046875" defaultRowHeight="13.5"/>
  <cols>
    <col min="2" max="2" width="27.382812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baseColWidth="10" defaultColWidth="9.23046875" defaultRowHeight="13.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1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18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65">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5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baseColWidth="10" defaultColWidth="8.765625" defaultRowHeight="13.5"/>
  <cols>
    <col min="1" max="1" width="1.61328125" style="118" customWidth="1"/>
    <col min="2" max="2" width="35.4609375" style="118" customWidth="1"/>
    <col min="3" max="3" width="105.4609375" style="118" customWidth="1"/>
    <col min="4" max="5" width="1.61328125" style="118" customWidth="1"/>
    <col min="6" max="6" width="4.4609375" style="118" customWidth="1"/>
    <col min="7" max="7" width="4.84375" style="118" customWidth="1"/>
    <col min="8" max="16384" width="8.765625" style="118"/>
  </cols>
  <sheetData>
    <row r="1" spans="1:5" ht="14" thickTop="1">
      <c r="A1" s="347"/>
      <c r="B1" s="348"/>
      <c r="C1" s="348"/>
      <c r="D1" s="349"/>
    </row>
    <row r="2" spans="1:5" ht="71.150000000000006" customHeight="1">
      <c r="A2" s="91"/>
      <c r="B2" s="172" t="str">
        <f ca="1">OFFSET(L!$C$1,MATCH("Definitions"&amp;ADDRESS(ROW(),COLUMN(),4),L!$A:$A,0)-1,SL,,)</f>
        <v>ITEM</v>
      </c>
      <c r="C2" s="172" t="str">
        <f ca="1">OFFSET(L!$C$1,MATCH("Definitions"&amp;ADDRESS(ROW(),COLUMN(),4),L!$A:$A,0)-1,SL,,)</f>
        <v>DEFINITION</v>
      </c>
      <c r="D2" s="351"/>
      <c r="E2" s="132"/>
    </row>
    <row r="3" spans="1:5" ht="64"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60">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20">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60">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4" thickBot="1">
      <c r="A33" s="92"/>
      <c r="B33" s="197"/>
      <c r="C33" s="197"/>
      <c r="D33" s="352"/>
    </row>
    <row r="34" spans="1:4" ht="14"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15" sqref="D15:J15"/>
    </sheetView>
  </sheetViews>
  <sheetFormatPr baseColWidth="10" defaultColWidth="9.23046875" defaultRowHeight="13.5"/>
  <cols>
    <col min="1" max="1" width="1.765625" customWidth="1"/>
    <col min="2" max="2" width="83.23046875" customWidth="1"/>
    <col min="3" max="3" width="1.61328125" customWidth="1"/>
    <col min="4" max="5" width="16.61328125" customWidth="1"/>
    <col min="6" max="6" width="1.61328125" customWidth="1"/>
    <col min="7" max="9" width="16.61328125" customWidth="1"/>
    <col min="10" max="10" width="17.765625" customWidth="1"/>
    <col min="11" max="11" width="1.61328125" customWidth="1"/>
    <col min="12" max="12" width="3.61328125" style="118" hidden="1" customWidth="1"/>
    <col min="13" max="15" width="4.84375" style="118" hidden="1" customWidth="1"/>
    <col min="16" max="23" width="9.15234375" hidden="1" customWidth="1"/>
    <col min="24" max="24" width="9.15234375" customWidth="1"/>
  </cols>
  <sheetData>
    <row r="1" spans="1:34" ht="15.5" thickTop="1">
      <c r="A1" s="382"/>
      <c r="B1" s="383"/>
      <c r="C1" s="383"/>
      <c r="D1" s="383"/>
      <c r="E1" s="383"/>
      <c r="F1" s="383"/>
      <c r="G1" s="383"/>
      <c r="H1" s="383"/>
      <c r="I1" s="383"/>
      <c r="J1" s="383"/>
      <c r="K1" s="38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5" t="str">
        <f ca="1">OFFSET(L!$C$1,MATCH("Declaration"&amp;ADDRESS(ROW(),COLUMN(),4),L!$A:$A,0)-1,SL,,)</f>
        <v>Conflict Minerals Reporting Template (CMRT)</v>
      </c>
      <c r="E2" s="386"/>
      <c r="F2" s="386"/>
      <c r="G2" s="386"/>
      <c r="H2" s="386"/>
      <c r="I2" s="386"/>
      <c r="J2" s="38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5"/>
      <c r="G3" s="395"/>
      <c r="H3" s="395"/>
      <c r="I3" s="196"/>
      <c r="J3" s="173" t="s">
        <v>15169</v>
      </c>
      <c r="K3" s="48"/>
      <c r="L3" s="144"/>
      <c r="M3" s="135"/>
      <c r="N3" s="135"/>
      <c r="O3" s="136"/>
      <c r="P3" s="149">
        <f>MATCH($D$3,LN,0)</f>
        <v>1</v>
      </c>
    </row>
    <row r="4" spans="1:34" ht="15">
      <c r="A4" s="46"/>
      <c r="B4" s="391" t="str">
        <f ca="1">OFFSET(L!$C$1,MATCH("Declaration"&amp;ADDRESS(ROW(),COLUMN(),4),L!$A:$A,0)-1,SL,,)</f>
        <v>The purpose of this document is to collect sourcing information on tin, tantalum, tungsten and gold used in products</v>
      </c>
      <c r="C4" s="391"/>
      <c r="D4" s="391"/>
      <c r="E4" s="391"/>
      <c r="F4" s="391"/>
      <c r="G4" s="391"/>
      <c r="H4" s="391"/>
      <c r="I4" s="396" t="str">
        <f ca="1">OFFSET(L!$C$1,MATCH("Declaration"&amp;ADDRESS(ROW(),COLUMN(),4),L!$A:$A,0)-1,SL,,)</f>
        <v>Link to Terms &amp; Conditions</v>
      </c>
      <c r="J4" s="39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1" t="str">
        <f ca="1">OFFSET(L!$C$1,MATCH("Declaration"&amp;ADDRESS(ROW(),COLUMN(),4),L!$A:$A,0)-1,SL,,)</f>
        <v>Mandatory fields are noted with an asterisk (*).  Consult the instructions tab for guidance on how to answer each question.</v>
      </c>
      <c r="C6" s="391"/>
      <c r="D6" s="391"/>
      <c r="E6" s="391"/>
      <c r="F6" s="391"/>
      <c r="G6" s="391"/>
      <c r="H6" s="391"/>
      <c r="I6" s="391"/>
      <c r="J6" s="39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
      <c r="A7" s="46"/>
      <c r="B7" s="400" t="str">
        <f ca="1">OFFSET(L!$C$1,MATCH("Declaration"&amp;ADDRESS(ROW(),COLUMN(),4),L!$A:$A,0)-1,SL,,)</f>
        <v>Company Information</v>
      </c>
      <c r="C7" s="400"/>
      <c r="D7" s="400"/>
      <c r="E7" s="400"/>
      <c r="F7" s="400"/>
      <c r="G7" s="400"/>
      <c r="H7" s="400"/>
      <c r="I7" s="400"/>
      <c r="J7" s="400"/>
      <c r="K7" s="48"/>
      <c r="L7" s="146"/>
      <c r="M7" s="135"/>
      <c r="N7" s="135"/>
      <c r="O7" s="136"/>
      <c r="P7" s="12"/>
      <c r="Q7" s="12"/>
      <c r="R7" s="12"/>
      <c r="S7" s="12"/>
      <c r="T7" s="12"/>
      <c r="U7" s="12"/>
      <c r="V7" s="12"/>
      <c r="W7" s="12"/>
      <c r="X7" s="12"/>
      <c r="Y7" s="12"/>
      <c r="Z7" s="12"/>
      <c r="AA7" s="12"/>
      <c r="AB7" s="12"/>
      <c r="AC7" s="12"/>
      <c r="AD7" s="12"/>
      <c r="AE7" s="12"/>
      <c r="AF7" s="12"/>
      <c r="AG7" s="12"/>
      <c r="AH7" s="12"/>
    </row>
    <row r="8" spans="1:34" ht="15">
      <c r="A8" s="50"/>
      <c r="B8" s="90" t="str">
        <f ca="1">OFFSET(L!$C$1,MATCH("Declaration"&amp;ADDRESS(ROW(),COLUMN(),4),L!$A:$A,0)-1,SL,,)</f>
        <v>Company Name (*):</v>
      </c>
      <c r="C8" s="93"/>
      <c r="D8" s="388" t="s">
        <v>15446</v>
      </c>
      <c r="E8" s="389"/>
      <c r="F8" s="389"/>
      <c r="G8" s="389"/>
      <c r="H8" s="389"/>
      <c r="I8" s="389"/>
      <c r="J8" s="390"/>
      <c r="K8" s="51"/>
      <c r="L8" s="146"/>
      <c r="M8" s="135"/>
      <c r="N8" s="135"/>
      <c r="O8" s="136"/>
      <c r="P8" s="12"/>
      <c r="Q8" s="12"/>
      <c r="R8" s="12"/>
      <c r="S8" s="12"/>
      <c r="T8" s="12"/>
      <c r="U8" s="12"/>
      <c r="V8" s="12"/>
      <c r="W8" s="12"/>
      <c r="X8" s="12"/>
      <c r="Y8" s="12"/>
      <c r="Z8" s="12"/>
      <c r="AA8" s="12"/>
      <c r="AB8" s="12"/>
      <c r="AC8" s="12"/>
      <c r="AD8" s="12"/>
      <c r="AE8" s="12"/>
      <c r="AF8" s="12"/>
      <c r="AG8" s="12"/>
      <c r="AH8" s="12"/>
    </row>
    <row r="9" spans="1:34" ht="15">
      <c r="A9" s="50"/>
      <c r="B9" s="90" t="str">
        <f ca="1">OFFSET(L!$C$1,MATCH("Declaration"&amp;ADDRESS(ROW(),COLUMN(),4),L!$A:$A,0)-1,SL,,)</f>
        <v>Declaration Scope or Class (*):</v>
      </c>
      <c r="C9" s="93"/>
      <c r="D9" s="397" t="s">
        <v>780</v>
      </c>
      <c r="E9" s="398"/>
      <c r="F9" s="398"/>
      <c r="G9" s="39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5" customHeight="1">
      <c r="A10" s="50"/>
      <c r="B10" s="401" t="str">
        <f ca="1">OFFSET(L!$C$1,MATCH("Declaration"&amp;ADDRESS(ROW(),COLUMN(),4)&amp;LEFT($D$9,1),L!$A:$A,0)-1,SL,,)</f>
        <v>Description of Scope:</v>
      </c>
      <c r="C10" s="156"/>
      <c r="D10" s="392"/>
      <c r="E10" s="393"/>
      <c r="F10" s="393"/>
      <c r="G10" s="393"/>
      <c r="H10" s="393"/>
      <c r="I10" s="393"/>
      <c r="J10" s="39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02"/>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
      <c r="A14" s="50"/>
      <c r="B14" s="52" t="str">
        <f ca="1">OFFSET(L!$C$1,MATCH("Declaration"&amp;ADDRESS(ROW(),COLUMN(),4),L!$A:$A,0)-1,SL,,)</f>
        <v>Address:</v>
      </c>
      <c r="C14" s="94"/>
      <c r="D14" s="377"/>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
      <c r="A15" s="50"/>
      <c r="B15" s="52" t="str">
        <f ca="1">OFFSET(L!$C$1,MATCH("Declaration"&amp;ADDRESS(ROW(),COLUMN(),4),L!$A:$A,0)-1,SL,,)</f>
        <v>Contact Name (*):</v>
      </c>
      <c r="C15" s="94"/>
      <c r="D15" s="377" t="s">
        <v>15467</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
      <c r="A16" s="50"/>
      <c r="B16" s="52" t="str">
        <f ca="1">OFFSET(L!$C$1,MATCH("Declaration"&amp;ADDRESS(ROW(),COLUMN(),4),L!$A:$A,0)-1,SL,,)</f>
        <v>Email – Contact (*):</v>
      </c>
      <c r="C16" s="94"/>
      <c r="D16" s="403" t="s">
        <v>15468</v>
      </c>
      <c r="E16" s="378"/>
      <c r="F16" s="378"/>
      <c r="G16" s="378"/>
      <c r="H16" s="378"/>
      <c r="I16" s="378"/>
      <c r="J16" s="37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
      <c r="A17" s="50"/>
      <c r="B17" s="52" t="str">
        <f ca="1">OFFSET(L!$C$1,MATCH("Declaration"&amp;ADDRESS(ROW(),COLUMN(),4),L!$A:$A,0)-1,SL,,)</f>
        <v>Phone – Contact (*):</v>
      </c>
      <c r="C17" s="94"/>
      <c r="D17" s="377" t="s">
        <v>15447</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3">
      <c r="A18" s="50"/>
      <c r="B18" s="52" t="str">
        <f ca="1">OFFSET(L!$C$1,MATCH("Declaration"&amp;ADDRESS(ROW(),COLUMN(),4),L!$A:$A,0)-1,SL,,)</f>
        <v>Authorizer (*):</v>
      </c>
      <c r="C18" s="94"/>
      <c r="D18" s="377" t="s">
        <v>15448</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3">
      <c r="A19" s="50"/>
      <c r="B19" s="52" t="str">
        <f ca="1">OFFSET(L!$C$1,MATCH("Declaration"&amp;ADDRESS(ROW(),COLUMN(),4),L!$A:$A,0)-1,SL,,)</f>
        <v>Title - Authorizer:</v>
      </c>
      <c r="C19" s="94"/>
      <c r="D19" s="377" t="s">
        <v>15449</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
      <c r="A20" s="50"/>
      <c r="B20" s="52" t="str">
        <f ca="1">OFFSET(L!$C$1,MATCH("Declaration"&amp;ADDRESS(ROW(),COLUMN(),4),L!$A:$A,0)-1,SL,,)</f>
        <v>Email - Authorizer (*):</v>
      </c>
      <c r="C20" s="94"/>
      <c r="D20" s="403" t="s">
        <v>15450</v>
      </c>
      <c r="E20" s="378"/>
      <c r="F20" s="378"/>
      <c r="G20" s="378"/>
      <c r="H20" s="378"/>
      <c r="I20" s="378"/>
      <c r="J20" s="37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
      <c r="A21" s="50"/>
      <c r="B21" s="52" t="str">
        <f ca="1">OFFSET(L!$C$1,MATCH("Declaration"&amp;ADDRESS(ROW(),COLUMN(),4),L!$A:$A,0)-1,SL,,)</f>
        <v>Phone - Authorizer (*):</v>
      </c>
      <c r="C21" s="168"/>
      <c r="D21" s="377" t="s">
        <v>15451</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5">
      <c r="A22" s="50"/>
      <c r="B22" s="52" t="str">
        <f ca="1">OFFSET(L!$C$1,MATCH("Declaration"&amp;ADDRESS(ROW(),COLUMN(),4),L!$A:$A,0)-1,SL,,)</f>
        <v>Effective Date (*):</v>
      </c>
      <c r="C22" s="95"/>
      <c r="D22" s="404">
        <v>43104</v>
      </c>
      <c r="E22" s="40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5">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
      <c r="A24" s="54"/>
      <c r="B24" s="406" t="str">
        <f ca="1">OFFSET(L!$C$1,MATCH("Declaration"&amp;ADDRESS(ROW(),COLUMN(),4),L!$A:$A,0)-1,SL,,)</f>
        <v>Answer the following questions 1 - 7 based on the declaration scope indicated above</v>
      </c>
      <c r="C24" s="406"/>
      <c r="D24" s="406"/>
      <c r="E24" s="406"/>
      <c r="F24" s="406"/>
      <c r="G24" s="406"/>
      <c r="H24" s="406"/>
      <c r="I24" s="406"/>
      <c r="J24" s="40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3">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3">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3">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3">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5">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3">
      <c r="A32" s="53"/>
      <c r="B32" s="52" t="str">
        <f ca="1">B26</f>
        <v xml:space="preserve">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3">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3">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3">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5">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3">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3">
      <c r="A39" s="53"/>
      <c r="B39" s="52" t="str">
        <f ca="1">OFFSET(L!$C$1,MATCH("Declaration"&amp;ADDRESS(ROW(),COLUMN(),4),L!$A:$A,0)-1,SL,,)&amp;P39</f>
        <v>Tin  (*)</v>
      </c>
      <c r="C39" s="13"/>
      <c r="D39" s="353" t="s">
        <v>775</v>
      </c>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3">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3">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5">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5"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3">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3">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3">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3">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5">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3">
      <c r="A50" s="53"/>
      <c r="B50" s="52" t="str">
        <f ca="1">B38</f>
        <v xml:space="preserve">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3">
      <c r="A51" s="53"/>
      <c r="B51" s="52" t="str">
        <f ca="1">B39</f>
        <v>Tin  (*)</v>
      </c>
      <c r="C51" s="47"/>
      <c r="D51" s="374">
        <v>1</v>
      </c>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3">
      <c r="A52" s="53"/>
      <c r="B52" s="52" t="str">
        <f ca="1">B40</f>
        <v>Gold  (*)</v>
      </c>
      <c r="C52" s="47"/>
      <c r="D52" s="374">
        <v>1</v>
      </c>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3">
      <c r="A53" s="53"/>
      <c r="B53" s="52" t="str">
        <f ca="1">B41</f>
        <v xml:space="preserve">Tungsten  </v>
      </c>
      <c r="C53" s="47"/>
      <c r="D53" s="374"/>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3">
      <c r="A56" s="53"/>
      <c r="B56" s="52" t="str">
        <f ca="1">B38</f>
        <v xml:space="preserve">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3">
      <c r="A57" s="53"/>
      <c r="B57" s="52" t="str">
        <f ca="1">B39</f>
        <v>Tin  (*)</v>
      </c>
      <c r="C57" s="13"/>
      <c r="D57" s="353" t="s">
        <v>774</v>
      </c>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3">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3">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3">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3">
      <c r="A63" s="53"/>
      <c r="B63" s="52" t="str">
        <f ca="1">B39</f>
        <v>Tin  (*)</v>
      </c>
      <c r="C63" s="47"/>
      <c r="D63" s="353" t="s">
        <v>774</v>
      </c>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3">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3">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1" t="s">
        <v>15452</v>
      </c>
      <c r="H71" s="356"/>
      <c r="I71" s="356"/>
      <c r="J71" s="357"/>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t="s">
        <v>15453</v>
      </c>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t="s">
        <v>15454</v>
      </c>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t="s">
        <v>15455</v>
      </c>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t="s">
        <v>15456</v>
      </c>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774</v>
      </c>
    </row>
    <row r="93" spans="1:34" ht="15" hidden="1">
      <c r="B93" s="68" t="s">
        <v>775</v>
      </c>
    </row>
    <row r="94" spans="1:34" ht="15" hidden="1">
      <c r="B94" s="68" t="s">
        <v>776</v>
      </c>
    </row>
    <row r="95" spans="1:34" ht="15" hidden="1">
      <c r="B95" s="262">
        <v>1</v>
      </c>
    </row>
    <row r="96" spans="1:34" ht="15" hidden="1">
      <c r="B96" s="68" t="s">
        <v>3905</v>
      </c>
    </row>
    <row r="97" spans="2:2" ht="15" hidden="1">
      <c r="B97" s="68" t="s">
        <v>3906</v>
      </c>
    </row>
    <row r="98" spans="2:2" ht="15" hidden="1">
      <c r="B98" s="68" t="s">
        <v>3907</v>
      </c>
    </row>
    <row r="99" spans="2:2" ht="15" hidden="1">
      <c r="B99" s="68" t="s">
        <v>3908</v>
      </c>
    </row>
    <row r="100" spans="2:2" ht="15" hidden="1">
      <c r="B100" s="68" t="s">
        <v>777</v>
      </c>
    </row>
    <row r="101" spans="2:2" ht="15" hidden="1">
      <c r="B101" s="68" t="s">
        <v>14284</v>
      </c>
    </row>
    <row r="102" spans="2:2" ht="15" hidden="1">
      <c r="B102" s="68" t="s">
        <v>14239</v>
      </c>
    </row>
    <row r="103" spans="2:2" ht="1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7" priority="57" stopIfTrue="1">
      <formula>AND(OR($D$26="No",AND($D$26="Yes",$D$32="No")),OR($D$27="No",AND($D$27="Yes",$D$33="No")), OR($D$28="No",AND($D$28="Yes",$D$34="No")), OR($D$29="No",AND($D$29="Yes",$D$35="No")))</formula>
    </cfRule>
    <cfRule type="expression" dxfId="76" priority="58" stopIfTrue="1">
      <formula>IF(D69="",TRUE)</formula>
    </cfRule>
  </conditionalFormatting>
  <conditionalFormatting sqref="D26:E26">
    <cfRule type="expression" dxfId="75" priority="109" stopIfTrue="1">
      <formula>IF($D$26="",TRUE)</formula>
    </cfRule>
  </conditionalFormatting>
  <conditionalFormatting sqref="D27:E27">
    <cfRule type="expression" dxfId="74" priority="116" stopIfTrue="1">
      <formula>IF($D$27="",TRUE)</formula>
    </cfRule>
  </conditionalFormatting>
  <conditionalFormatting sqref="D28:E28">
    <cfRule type="expression" dxfId="73" priority="117" stopIfTrue="1">
      <formula>IF($D$28="",TRUE)</formula>
    </cfRule>
  </conditionalFormatting>
  <conditionalFormatting sqref="D29:E29">
    <cfRule type="expression" dxfId="72" priority="118" stopIfTrue="1">
      <formula>IF($D$29="",TRUE)</formula>
    </cfRule>
  </conditionalFormatting>
  <conditionalFormatting sqref="D9:G9">
    <cfRule type="expression" dxfId="71" priority="124" stopIfTrue="1">
      <formula>IF($D$9="",TRUE)</formula>
    </cfRule>
  </conditionalFormatting>
  <conditionalFormatting sqref="D22:E22">
    <cfRule type="expression" dxfId="70" priority="131" stopIfTrue="1">
      <formula>IF($D$22="",TRUE)</formula>
    </cfRule>
  </conditionalFormatting>
  <conditionalFormatting sqref="D10:J10">
    <cfRule type="expression" dxfId="69" priority="28" stopIfTrue="1">
      <formula>IF($D$9=$Q$9,TRUE)</formula>
    </cfRule>
    <cfRule type="expression" dxfId="68" priority="138" stopIfTrue="1">
      <formula>IF(AND($D$10="",$D$9=$R$9),TRUE)</formula>
    </cfRule>
  </conditionalFormatting>
  <conditionalFormatting sqref="D34:E34 D40:E40 D46:E46 D52:E52 D58:E58 D64:E64">
    <cfRule type="expression" dxfId="67" priority="21" stopIfTrue="1">
      <formula>$P$28=""</formula>
    </cfRule>
  </conditionalFormatting>
  <conditionalFormatting sqref="D35:E35 D41:E41 D47:E47 D53:E53 D59:E59 D65:E65">
    <cfRule type="expression" dxfId="66" priority="136" stopIfTrue="1">
      <formula>$P$29=""</formula>
    </cfRule>
  </conditionalFormatting>
  <conditionalFormatting sqref="D32:E32">
    <cfRule type="expression" dxfId="65" priority="114" stopIfTrue="1">
      <formula>$P$26=""</formula>
    </cfRule>
  </conditionalFormatting>
  <conditionalFormatting sqref="D32:E32">
    <cfRule type="expression" dxfId="64" priority="27" stopIfTrue="1">
      <formula>IF(AND(OR($D$26="Yes",$D$26=""),$D$32=""),1,0)</formula>
    </cfRule>
  </conditionalFormatting>
  <conditionalFormatting sqref="D38 D44 D50 D56 D62">
    <cfRule type="expression" dxfId="63" priority="23" stopIfTrue="1">
      <formula>$P$32=""</formula>
    </cfRule>
  </conditionalFormatting>
  <conditionalFormatting sqref="D39:E39 D45 D51 D57 D63">
    <cfRule type="expression" dxfId="62" priority="22" stopIfTrue="1">
      <formula>$P$33=""</formula>
    </cfRule>
  </conditionalFormatting>
  <conditionalFormatting sqref="D40 D46 D52 D58 D64">
    <cfRule type="expression" dxfId="61" priority="12" stopIfTrue="1">
      <formula>$P$34=""</formula>
    </cfRule>
    <cfRule type="expression" dxfId="60" priority="134" stopIfTrue="1">
      <formula>IF(AND(OR($D$28="Yes",$D$28=""),D40=""),1,0)</formula>
    </cfRule>
  </conditionalFormatting>
  <conditionalFormatting sqref="D41 D47 D53 D59 D65">
    <cfRule type="expression" dxfId="59" priority="20" stopIfTrue="1">
      <formula>$P$35=""</formula>
    </cfRule>
  </conditionalFormatting>
  <conditionalFormatting sqref="D38:E38 D44:E44 D50:E50 D56:E56 D62:E62">
    <cfRule type="expression" dxfId="58" priority="25" stopIfTrue="1">
      <formula>$P$26=""</formula>
    </cfRule>
    <cfRule type="expression" dxfId="57" priority="26" stopIfTrue="1">
      <formula>IF(AND(OR($D$26="Yes",$D$26=""),D38=""),1,0)</formula>
    </cfRule>
  </conditionalFormatting>
  <conditionalFormatting sqref="G79:J79">
    <cfRule type="expression" dxfId="56" priority="19" stopIfTrue="1">
      <formula>IF(AND($D$79="Yes, using other format (describe)",$G$79=""),TRUE)</formula>
    </cfRule>
  </conditionalFormatting>
  <conditionalFormatting sqref="D39:E39 D45:E45 D51:E51 D57:E57 D63:E63">
    <cfRule type="expression" dxfId="55" priority="132" stopIfTrue="1">
      <formula>$P$39=""</formula>
    </cfRule>
    <cfRule type="expression" dxfId="54" priority="133" stopIfTrue="1">
      <formula>IF(AND(OR($D$27="Yes",$D$27=""),D39=""),1,0)</formula>
    </cfRule>
  </conditionalFormatting>
  <conditionalFormatting sqref="D33:E33">
    <cfRule type="expression" dxfId="53" priority="14" stopIfTrue="1">
      <formula>IF(AND(OR($D$27="Yes",$D$27=""),$D$33=""),1,0)</formula>
    </cfRule>
    <cfRule type="expression" dxfId="52" priority="15" stopIfTrue="1">
      <formula>$P$27=""</formula>
    </cfRule>
  </conditionalFormatting>
  <conditionalFormatting sqref="D34:E34">
    <cfRule type="expression" dxfId="51" priority="135" stopIfTrue="1">
      <formula>IF(AND(OR($D$28="Yes",$D$28=""),$D$34=""),1,0)</formula>
    </cfRule>
  </conditionalFormatting>
  <conditionalFormatting sqref="D41:E41 D47:E47 D53:E53 D59:E59 D65:E65">
    <cfRule type="expression" dxfId="50" priority="137" stopIfTrue="1">
      <formula>IF(AND(OR($D$29="Yes",$D$29=""),D41=""),1,0)</formula>
    </cfRule>
  </conditionalFormatting>
  <conditionalFormatting sqref="D35:E35">
    <cfRule type="expression" dxfId="49" priority="11" stopIfTrue="1">
      <formula>IF(AND(OR($D$29="Yes",$D$29=""),$D$35=""),1,0)</formula>
    </cfRule>
  </conditionalFormatting>
  <conditionalFormatting sqref="D8:J8">
    <cfRule type="expression" dxfId="48" priority="6" stopIfTrue="1">
      <formula>IF($D$8="",TRUE)</formula>
    </cfRule>
  </conditionalFormatting>
  <conditionalFormatting sqref="D15:J15">
    <cfRule type="expression" dxfId="47" priority="2" stopIfTrue="1">
      <formula>IF($D$15="",TRUE)</formula>
    </cfRule>
  </conditionalFormatting>
  <conditionalFormatting sqref="D16:J16 D20:J20">
    <cfRule type="expression" dxfId="46" priority="3" stopIfTrue="1">
      <formula>IF($D$16="",TRUE)</formula>
    </cfRule>
  </conditionalFormatting>
  <conditionalFormatting sqref="D21:J21 D17:J17">
    <cfRule type="expression" dxfId="45" priority="4" stopIfTrue="1">
      <formula>IF($D$17="",TRUE)</formula>
    </cfRule>
  </conditionalFormatting>
  <conditionalFormatting sqref="D18:J18">
    <cfRule type="expression" dxfId="44" priority="5" stopIfTrue="1">
      <formula>IF($D$18="",TRUE)</formula>
    </cfRule>
  </conditionalFormatting>
  <conditionalFormatting sqref="G71:J71">
    <cfRule type="expression" dxfId="43"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16" zoomScale="70" zoomScaleNormal="70" workbookViewId="0">
      <selection activeCell="H5" sqref="H5"/>
    </sheetView>
  </sheetViews>
  <sheetFormatPr baseColWidth="10" defaultColWidth="8.765625" defaultRowHeight="13.5"/>
  <cols>
    <col min="1" max="1" width="13.61328125" style="305" customWidth="1"/>
    <col min="2" max="2" width="13.3828125" style="305" customWidth="1"/>
    <col min="3" max="3" width="40.4609375" style="305" customWidth="1"/>
    <col min="4" max="4" width="30.61328125" style="305" customWidth="1"/>
    <col min="5" max="5" width="20.765625" style="305" customWidth="1"/>
    <col min="6" max="7" width="13.765625" style="305" customWidth="1"/>
    <col min="8" max="8" width="25.15234375" style="305" customWidth="1"/>
    <col min="9" max="9" width="24.23046875" style="305" customWidth="1"/>
    <col min="10" max="10" width="18.3828125" style="305" customWidth="1"/>
    <col min="11" max="11" width="27.3828125" style="305" customWidth="1"/>
    <col min="12" max="12" width="20.61328125" style="305" customWidth="1"/>
    <col min="13" max="13" width="35.15234375" style="305" customWidth="1"/>
    <col min="14" max="14" width="42.15234375" style="305" customWidth="1"/>
    <col min="15" max="15" width="32.15234375" style="305" customWidth="1"/>
    <col min="16" max="16" width="22.84375" style="305" customWidth="1"/>
    <col min="17" max="17" width="43.4609375" style="305" customWidth="1"/>
    <col min="18" max="18" width="35.84375" style="305" hidden="1" customWidth="1"/>
    <col min="19" max="20" width="17.84375" style="305" hidden="1" customWidth="1"/>
    <col min="21" max="21" width="8.765625" style="187" hidden="1" customWidth="1"/>
    <col min="22" max="22" width="6.15234375" style="187" hidden="1" customWidth="1"/>
    <col min="23" max="23" width="8.61328125" style="187" hidden="1" customWidth="1"/>
    <col min="24" max="24" width="8.765625" style="187" hidden="1" customWidth="1"/>
    <col min="25" max="26" width="4.3828125" style="187" hidden="1" customWidth="1"/>
    <col min="27" max="27" width="4.3828125" style="305" hidden="1" customWidth="1"/>
    <col min="28" max="28" width="7.765625" style="305" hidden="1" customWidth="1"/>
    <col min="29" max="33" width="4.3828125" style="305" hidden="1" customWidth="1"/>
    <col min="34" max="34" width="14.4609375" style="305" hidden="1" customWidth="1"/>
    <col min="35" max="39" width="8.765625" style="305" hidden="1" customWidth="1"/>
    <col min="40" max="16384" width="8.765625" style="305"/>
  </cols>
  <sheetData>
    <row r="1" spans="1:37" s="25" customFormat="1" ht="14"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07" t="str">
        <f ca="1">OFFSET(L!$C$1,MATCH("Smelter List"&amp;ADDRESS(ROW(),COLUMN(),4),L!$A:$A,0)-1,SL,,)</f>
        <v>Link to "CFSP Compliant Smelter List"</v>
      </c>
      <c r="K2" s="408"/>
      <c r="L2" s="408"/>
      <c r="M2" s="408"/>
      <c r="N2" s="408"/>
      <c r="O2" s="408"/>
      <c r="P2" s="290"/>
      <c r="Q2" s="291"/>
      <c r="R2" s="292"/>
      <c r="S2" s="292"/>
      <c r="T2" s="292"/>
      <c r="U2" s="205"/>
      <c r="V2" s="205"/>
      <c r="W2" s="206"/>
      <c r="X2" s="205"/>
      <c r="Y2" s="205"/>
      <c r="Z2" s="205"/>
      <c r="AH2" s="185" t="s">
        <v>774</v>
      </c>
    </row>
    <row r="3" spans="1:37" s="25" customFormat="1" ht="230.5" customHeight="1">
      <c r="A3" s="225"/>
      <c r="B3" s="40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09"/>
      <c r="D3" s="409"/>
      <c r="E3" s="409"/>
      <c r="F3" s="293"/>
      <c r="G3" s="410" t="str">
        <f ca="1">OFFSET(L!$C$1,MATCH("General"&amp;"Cpy",L!$A:$A,0)-1,SL,,)</f>
        <v>© 2017 Conflict-Free Sourcing Initiative. All rights reserved.</v>
      </c>
      <c r="H3" s="410"/>
      <c r="I3" s="411"/>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60">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81">
      <c r="A5" s="249" t="s">
        <v>15457</v>
      </c>
      <c r="B5" s="250" t="str">
        <f ca="1">IF(LEN(A5)=0,"",INDEX('Smelter Look-up'!$A:$A,MATCH($A5,'Smelter Look-up'!$E:$E,0)))</f>
        <v>Gold</v>
      </c>
      <c r="C5" s="256" t="str">
        <f ca="1">IF(LEN(A5)=0,"",INDEX('Smelter Look-up'!$C:$C,MATCH($A5,'Smelter Look-up'!$E:$E,0)))</f>
        <v>Heraeus Precious Metals GmbH &amp; Co. KG</v>
      </c>
      <c r="D5" s="250" t="s">
        <v>1774</v>
      </c>
      <c r="E5" s="250" t="str">
        <f ca="1">IF(ISERROR($V5),"",OFFSET('Smelter Look-up'!$D$4,$V5-4,0)&amp;"")</f>
        <v>GERMANY</v>
      </c>
      <c r="F5" s="250" t="str">
        <f ca="1">IF(ISERROR($V5),"",OFFSET('Smelter Look-up'!$E$4,$V5-4,0))</f>
        <v>CID000711</v>
      </c>
      <c r="G5" s="250" t="str">
        <f ca="1">IF(C5=$X$4,"Enter smelter details", IF(ISERROR($V5),"",OFFSET('Smelter Look-up'!$F$4,$V5-4,0)))</f>
        <v>CFSI</v>
      </c>
      <c r="H5" s="251">
        <f ca="1">IF(ISERROR($V5),"",OFFSET('Smelter Look-up'!$G$4,$V5-4,0))</f>
        <v>0</v>
      </c>
      <c r="I5" s="252" t="str">
        <f ca="1">IF(ISERROR($V5),"",OFFSET('Smelter Look-up'!$H$4,$V5-4,0))</f>
        <v>Hanau</v>
      </c>
      <c r="J5" s="252" t="str">
        <f ca="1">IF(ISERROR($V5),"",OFFSET('Smelter Look-up'!$I$4,$V5-4,0))</f>
        <v>Hessen</v>
      </c>
      <c r="K5" s="253"/>
      <c r="L5" s="253"/>
      <c r="M5" s="253"/>
      <c r="N5" s="253"/>
      <c r="O5" s="253"/>
      <c r="P5" s="253"/>
      <c r="Q5" s="210"/>
      <c r="R5" s="250" t="str">
        <f ca="1">IF(ISERROR($V5),"",OFFSET('Smelter Look-up'!$C$4,$V5-4,0)&amp;"")</f>
        <v>Heraeus Precious Metals GmbH &amp; Co. KG</v>
      </c>
      <c r="S5" s="264" t="str">
        <f t="shared" ref="S5" ca="1" si="0">IF(B5="","",IF(ISERROR(MATCH($E5,CL,0)),"Unknown",INDIRECT("'C'!$A$"&amp;MATCH($E5,CL,0)+1)))</f>
        <v>DE</v>
      </c>
      <c r="T5" s="264" t="str">
        <f ca="1">IF(B5="","",IF(ISERROR(MATCH($J5,SorP!$B$1:$B$6230,0)),"",INDIRECT("'SorP'!$A$"&amp;MATCH($J5,SorP!$B$1:$B$6230,0))))</f>
        <v>DE-HE</v>
      </c>
      <c r="U5" s="299"/>
      <c r="V5" s="300">
        <f ca="1">IF(C5="",NA(),MATCH($B5&amp;$C5,'Smelter Look-up'!$J:$J,0))</f>
        <v>89</v>
      </c>
      <c r="W5" s="301"/>
      <c r="X5" s="301">
        <f ca="1">IF(AND(C5="Smelter not listed",OR(LEN(D5)=0,LEN(E5)=0)),1,0)</f>
        <v>0</v>
      </c>
      <c r="Y5" s="301"/>
      <c r="Z5" s="301"/>
      <c r="AB5" s="303" t="str">
        <f ca="1">B5&amp;C5</f>
        <v>GoldHeraeus Precious Metals GmbH &amp; Co. KG</v>
      </c>
      <c r="AK5" s="302">
        <f ca="1">LEN(AB5)</f>
        <v>41</v>
      </c>
    </row>
    <row r="6" spans="1:37" s="302" customFormat="1" ht="81">
      <c r="A6" s="249" t="s">
        <v>15458</v>
      </c>
      <c r="B6" s="250" t="str">
        <f ca="1">IF(LEN(A6)=0,"",INDEX('Smelter Look-up'!$A:$A,MATCH($A6,'Smelter Look-up'!$E:$E,0)))</f>
        <v>Gold</v>
      </c>
      <c r="C6" s="256" t="str">
        <f ca="1">IF(LEN(A6)=0,"",INDEX('Smelter Look-up'!$C:$C,MATCH($A6,'Smelter Look-up'!$E:$E,0)))</f>
        <v>Heraeus Metals Hong Kong Ltd.</v>
      </c>
      <c r="D6" s="250" t="s">
        <v>63</v>
      </c>
      <c r="E6" s="250" t="str">
        <f ca="1">IF(ISERROR($V6),"",OFFSET('Smelter Look-up'!$D$4,$V6-4,0)&amp;"")</f>
        <v>CHINA</v>
      </c>
      <c r="F6" s="250" t="str">
        <f ca="1">IF(ISERROR($V6),"",OFFSET('Smelter Look-up'!$E$4,$V6-4,0))</f>
        <v>CID000707</v>
      </c>
      <c r="G6" s="250" t="str">
        <f ca="1">IF(C6=$X$4,"Enter smelter details", IF(ISERROR($V6),"",OFFSET('Smelter Look-up'!$F$4,$V6-4,0)))</f>
        <v>CFSI</v>
      </c>
      <c r="H6" s="251">
        <f ca="1">IF(ISERROR($V6),"",OFFSET('Smelter Look-up'!$G$4,$V6-4,0))</f>
        <v>0</v>
      </c>
      <c r="I6" s="252" t="str">
        <f ca="1">IF(ISERROR($V6),"",OFFSET('Smelter Look-up'!$H$4,$V6-4,0))</f>
        <v>Fanling</v>
      </c>
      <c r="J6" s="252" t="str">
        <f ca="1">IF(ISERROR($V6),"",OFFSET('Smelter Look-up'!$I$4,$V6-4,0))</f>
        <v>Hong Kong</v>
      </c>
      <c r="K6" s="254"/>
      <c r="L6" s="254"/>
      <c r="M6" s="254"/>
      <c r="N6" s="254"/>
      <c r="O6" s="254"/>
      <c r="P6" s="253"/>
      <c r="Q6" s="255"/>
      <c r="R6" s="250" t="str">
        <f ca="1">IF(ISERROR($V6),"",OFFSET('Smelter Look-up'!$C$4,$V6-4,0)&amp;"")</f>
        <v>Heraeus Metals Hong Kong Ltd.</v>
      </c>
      <c r="S6" s="264" t="str">
        <f t="shared" ref="S6:S69" ca="1" si="1">IF(B6="","",IF(ISERROR(MATCH($E6,CL,0)),"Unknown",INDIRECT("'C'!$A$"&amp;MATCH($E6,CL,0)+1)))</f>
        <v>CN</v>
      </c>
      <c r="T6" s="264" t="str">
        <f ca="1">IF(B6="","",IF(ISERROR(MATCH($J6,SorP!$B$1:$B$6230,0)),"",INDIRECT("'SorP'!$A$"&amp;MATCH($J6,SorP!$B$1:$B$6230,0))))</f>
        <v>CN-91</v>
      </c>
      <c r="U6" s="299"/>
      <c r="V6" s="300">
        <f ca="1">IF(C6="",NA(),MATCH($B6&amp;$C6,'Smelter Look-up'!$J:$J,0))</f>
        <v>88</v>
      </c>
      <c r="W6" s="301"/>
      <c r="X6" s="301">
        <f t="shared" ref="X6:X69" ca="1" si="2">IF(AND(C6="Smelter not listed",OR(LEN(D6)=0,LEN(E6)=0)),1,0)</f>
        <v>0</v>
      </c>
      <c r="Y6" s="301"/>
      <c r="Z6" s="301"/>
      <c r="AB6" s="303" t="str">
        <f t="shared" ref="AB6:AB69" ca="1" si="3">B6&amp;C6</f>
        <v>GoldHeraeus Metals Hong Kong Ltd.</v>
      </c>
    </row>
    <row r="7" spans="1:37" s="302" customFormat="1" ht="94.5">
      <c r="A7" s="249" t="s">
        <v>15459</v>
      </c>
      <c r="B7" s="250" t="str">
        <f ca="1">IF(LEN(A7)=0,"",INDEX('Smelter Look-up'!$A:$A,MATCH($A7,'Smelter Look-up'!$E:$E,0)))</f>
        <v>Gold</v>
      </c>
      <c r="C7" s="256" t="str">
        <f ca="1">IF(LEN(A7)=0,"",INDEX('Smelter Look-up'!$C:$C,MATCH($A7,'Smelter Look-up'!$E:$E,0)))</f>
        <v>Shandong Zhaojin Gold &amp; Silver Refinery Co., Ltd.</v>
      </c>
      <c r="D7" s="250" t="s">
        <v>3173</v>
      </c>
      <c r="E7" s="250" t="str">
        <f ca="1">IF(ISERROR($V7),"",OFFSET('Smelter Look-up'!$D$4,$V7-4,0)&amp;"")</f>
        <v>CHINA</v>
      </c>
      <c r="F7" s="250" t="str">
        <f ca="1">IF(ISERROR($V7),"",OFFSET('Smelter Look-up'!$E$4,$V7-4,0))</f>
        <v>CID001622</v>
      </c>
      <c r="G7" s="250" t="str">
        <f ca="1">IF(C7=$X$4,"Enter smelter details", IF(ISERROR($V7),"",OFFSET('Smelter Look-up'!$F$4,$V7-4,0)))</f>
        <v>CFSI</v>
      </c>
      <c r="H7" s="251">
        <f ca="1">IF(ISERROR($V7),"",OFFSET('Smelter Look-up'!$G$4,$V7-4,0))</f>
        <v>0</v>
      </c>
      <c r="I7" s="252" t="str">
        <f ca="1">IF(ISERROR($V7),"",OFFSET('Smelter Look-up'!$H$4,$V7-4,0))</f>
        <v>Zhaoyuan</v>
      </c>
      <c r="J7" s="252" t="str">
        <f ca="1">IF(ISERROR($V7),"",OFFSET('Smelter Look-up'!$I$4,$V7-4,0))</f>
        <v>Shandong</v>
      </c>
      <c r="K7" s="254"/>
      <c r="L7" s="254"/>
      <c r="M7" s="254"/>
      <c r="N7" s="254"/>
      <c r="O7" s="254"/>
      <c r="P7" s="253"/>
      <c r="Q7" s="255"/>
      <c r="R7" s="250" t="str">
        <f ca="1">IF(ISERROR($V7),"",OFFSET('Smelter Look-up'!$C$4,$V7-4,0)&amp;"")</f>
        <v>Shandong Zhaojin Gold &amp; Silver Refinery Co., Ltd.</v>
      </c>
      <c r="S7" s="264" t="str">
        <f t="shared" ca="1" si="1"/>
        <v>CN</v>
      </c>
      <c r="T7" s="264" t="str">
        <f ca="1">IF(B7="","",IF(ISERROR(MATCH($J7,SorP!$B$1:$B$6230,0)),"",INDIRECT("'SorP'!$A$"&amp;MATCH($J7,SorP!$B$1:$B$6230,0))))</f>
        <v>CN-37</v>
      </c>
      <c r="U7" s="299"/>
      <c r="V7" s="300">
        <f ca="1">IF(C7="",NA(),MATCH($B7&amp;$C7,'Smelter Look-up'!$J:$J,0))</f>
        <v>210</v>
      </c>
      <c r="W7" s="301"/>
      <c r="X7" s="301">
        <f t="shared" ca="1" si="2"/>
        <v>0</v>
      </c>
      <c r="Y7" s="301"/>
      <c r="Z7" s="301"/>
      <c r="AB7" s="303" t="str">
        <f t="shared" ca="1" si="3"/>
        <v>GoldShandong Zhaojin Gold &amp; Silver Refinery Co., Ltd.</v>
      </c>
    </row>
    <row r="8" spans="1:37" s="302" customFormat="1" ht="94.5">
      <c r="A8" s="249" t="s">
        <v>15460</v>
      </c>
      <c r="B8" s="250" t="str">
        <f ca="1">IF(LEN(A8)=0,"",INDEX('Smelter Look-up'!$A:$A,MATCH($A8,'Smelter Look-up'!$E:$E,0)))</f>
        <v>Gold</v>
      </c>
      <c r="C8" s="256" t="str">
        <f ca="1">IF(LEN(A8)=0,"",INDEX('Smelter Look-up'!$C:$C,MATCH($A8,'Smelter Look-up'!$E:$E,0)))</f>
        <v>The Refinery of Shandong Gold Mining Co., Ltd.</v>
      </c>
      <c r="D8" s="250" t="s">
        <v>3176</v>
      </c>
      <c r="E8" s="250" t="str">
        <f ca="1">IF(ISERROR($V8),"",OFFSET('Smelter Look-up'!$D$4,$V8-4,0)&amp;"")</f>
        <v>CHINA</v>
      </c>
      <c r="F8" s="250" t="str">
        <f ca="1">IF(ISERROR($V8),"",OFFSET('Smelter Look-up'!$E$4,$V8-4,0))</f>
        <v>CID001916</v>
      </c>
      <c r="G8" s="250" t="str">
        <f ca="1">IF(C8=$X$4,"Enter smelter details", IF(ISERROR($V8),"",OFFSET('Smelter Look-up'!$F$4,$V8-4,0)))</f>
        <v>CFSI</v>
      </c>
      <c r="H8" s="251">
        <f ca="1">IF(ISERROR($V8),"",OFFSET('Smelter Look-up'!$G$4,$V8-4,0))</f>
        <v>0</v>
      </c>
      <c r="I8" s="252" t="str">
        <f ca="1">IF(ISERROR($V8),"",OFFSET('Smelter Look-up'!$H$4,$V8-4,0))</f>
        <v>Laizhou</v>
      </c>
      <c r="J8" s="252" t="str">
        <f ca="1">IF(ISERROR($V8),"",OFFSET('Smelter Look-up'!$I$4,$V8-4,0))</f>
        <v>Shandong</v>
      </c>
      <c r="K8" s="254"/>
      <c r="L8" s="254"/>
      <c r="M8" s="254"/>
      <c r="N8" s="254"/>
      <c r="O8" s="254"/>
      <c r="P8" s="253"/>
      <c r="Q8" s="255"/>
      <c r="R8" s="250" t="str">
        <f ca="1">IF(ISERROR($V8),"",OFFSET('Smelter Look-up'!$C$4,$V8-4,0)&amp;"")</f>
        <v>The Refinery of Shandong Gold Mining Co., Ltd.</v>
      </c>
      <c r="S8" s="264" t="str">
        <f t="shared" ca="1" si="1"/>
        <v>CN</v>
      </c>
      <c r="T8" s="264" t="str">
        <f ca="1">IF(B8="","",IF(ISERROR(MATCH($J8,SorP!$B$1:$B$6230,0)),"",INDIRECT("'SorP'!$A$"&amp;MATCH($J8,SorP!$B$1:$B$6230,0))))</f>
        <v>CN-37</v>
      </c>
      <c r="U8" s="299"/>
      <c r="V8" s="300">
        <f ca="1">IF(C8="",NA(),MATCH($B8&amp;$C8,'Smelter Look-up'!$J:$J,0))</f>
        <v>242</v>
      </c>
      <c r="W8" s="301"/>
      <c r="X8" s="301">
        <f t="shared" ca="1" si="2"/>
        <v>0</v>
      </c>
      <c r="Y8" s="301"/>
      <c r="Z8" s="301"/>
      <c r="AB8" s="303" t="str">
        <f t="shared" ca="1" si="3"/>
        <v>GoldThe Refinery of Shandong Gold Mining Co., Ltd.</v>
      </c>
    </row>
    <row r="9" spans="1:37" s="302" customFormat="1" ht="81">
      <c r="A9" s="249" t="s">
        <v>15461</v>
      </c>
      <c r="B9" s="250" t="str">
        <f ca="1">IF(LEN(A9)=0,"",INDEX('Smelter Look-up'!$A:$A,MATCH($A9,'Smelter Look-up'!$E:$E,0)))</f>
        <v>Gold</v>
      </c>
      <c r="C9" s="256" t="str">
        <f ca="1">IF(LEN(A9)=0,"",INDEX('Smelter Look-up'!$C:$C,MATCH($A9,'Smelter Look-up'!$E:$E,0)))</f>
        <v>Solar Applied Materials Technology Corp.</v>
      </c>
      <c r="D9" s="250" t="s">
        <v>1375</v>
      </c>
      <c r="E9" s="250" t="str">
        <f ca="1">IF(ISERROR($V9),"",OFFSET('Smelter Look-up'!$D$4,$V9-4,0)&amp;"")</f>
        <v>TAIWAN, PROVINCE OF CHINA</v>
      </c>
      <c r="F9" s="250" t="str">
        <f ca="1">IF(ISERROR($V9),"",OFFSET('Smelter Look-up'!$E$4,$V9-4,0))</f>
        <v>CID001761</v>
      </c>
      <c r="G9" s="250" t="str">
        <f ca="1">IF(C9=$X$4,"Enter smelter details", IF(ISERROR($V9),"",OFFSET('Smelter Look-up'!$F$4,$V9-4,0)))</f>
        <v>CFSI</v>
      </c>
      <c r="H9" s="251">
        <f ca="1">IF(ISERROR($V9),"",OFFSET('Smelter Look-up'!$G$4,$V9-4,0))</f>
        <v>0</v>
      </c>
      <c r="I9" s="252" t="str">
        <f ca="1">IF(ISERROR($V9),"",OFFSET('Smelter Look-up'!$H$4,$V9-4,0))</f>
        <v>Tainan City</v>
      </c>
      <c r="J9" s="252" t="str">
        <f ca="1">IF(ISERROR($V9),"",OFFSET('Smelter Look-up'!$I$4,$V9-4,0))</f>
        <v>Taiwan</v>
      </c>
      <c r="K9" s="254"/>
      <c r="L9" s="254"/>
      <c r="M9" s="254"/>
      <c r="N9" s="254"/>
      <c r="O9" s="254"/>
      <c r="P9" s="253"/>
      <c r="Q9" s="255"/>
      <c r="R9" s="250" t="str">
        <f ca="1">IF(ISERROR($V9),"",OFFSET('Smelter Look-up'!$C$4,$V9-4,0)&amp;"")</f>
        <v>Solar Applied Materials Technology Corp.</v>
      </c>
      <c r="S9" s="264" t="str">
        <f t="shared" ca="1" si="1"/>
        <v>TW</v>
      </c>
      <c r="T9" s="264" t="str">
        <f ca="1">IF(B9="","",IF(ISERROR(MATCH($J9,SorP!$B$1:$B$6230,0)),"",INDIRECT("'SorP'!$A$"&amp;MATCH($J9,SorP!$B$1:$B$6230,0))))</f>
        <v/>
      </c>
      <c r="U9" s="299"/>
      <c r="V9" s="300">
        <f ca="1">IF(C9="",NA(),MATCH($B9&amp;$C9,'Smelter Look-up'!$J:$J,0))</f>
        <v>220</v>
      </c>
      <c r="W9" s="301"/>
      <c r="X9" s="301">
        <f t="shared" ca="1" si="2"/>
        <v>0</v>
      </c>
      <c r="Y9" s="301"/>
      <c r="Z9" s="301"/>
      <c r="AB9" s="303" t="str">
        <f t="shared" ca="1" si="3"/>
        <v>GoldSolar Applied Materials Technology Corp.</v>
      </c>
    </row>
    <row r="10" spans="1:37" s="302" customFormat="1" ht="54">
      <c r="A10" s="249" t="s">
        <v>15462</v>
      </c>
      <c r="B10" s="250" t="str">
        <f ca="1">IF(LEN(A10)=0,"",INDEX('Smelter Look-up'!$A:$A,MATCH($A10,'Smelter Look-up'!$E:$E,0)))</f>
        <v>Gold</v>
      </c>
      <c r="C10" s="256" t="str">
        <f ca="1">IF(LEN(A10)=0,"",INDEX('Smelter Look-up'!$C:$C,MATCH($A10,'Smelter Look-up'!$E:$E,0)))</f>
        <v>Metalor Technologies S.A.</v>
      </c>
      <c r="D10" s="250" t="s">
        <v>3613</v>
      </c>
      <c r="E10" s="250" t="str">
        <f ca="1">IF(ISERROR($V10),"",OFFSET('Smelter Look-up'!$D$4,$V10-4,0)&amp;"")</f>
        <v>SWITZERLAND</v>
      </c>
      <c r="F10" s="250" t="str">
        <f ca="1">IF(ISERROR($V10),"",OFFSET('Smelter Look-up'!$E$4,$V10-4,0))</f>
        <v>CID001153</v>
      </c>
      <c r="G10" s="250" t="str">
        <f ca="1">IF(C10=$X$4,"Enter smelter details", IF(ISERROR($V10),"",OFFSET('Smelter Look-up'!$F$4,$V10-4,0)))</f>
        <v>CFSI</v>
      </c>
      <c r="H10" s="251">
        <f ca="1">IF(ISERROR($V10),"",OFFSET('Smelter Look-up'!$G$4,$V10-4,0))</f>
        <v>0</v>
      </c>
      <c r="I10" s="252" t="str">
        <f ca="1">IF(ISERROR($V10),"",OFFSET('Smelter Look-up'!$H$4,$V10-4,0))</f>
        <v>Marin</v>
      </c>
      <c r="J10" s="252" t="str">
        <f ca="1">IF(ISERROR($V10),"",OFFSET('Smelter Look-up'!$I$4,$V10-4,0))</f>
        <v>Neuchâtel</v>
      </c>
      <c r="K10" s="254"/>
      <c r="L10" s="254"/>
      <c r="M10" s="254"/>
      <c r="N10" s="254"/>
      <c r="O10" s="254"/>
      <c r="P10" s="253"/>
      <c r="Q10" s="255"/>
      <c r="R10" s="250" t="str">
        <f ca="1">IF(ISERROR($V10),"",OFFSET('Smelter Look-up'!$C$4,$V10-4,0)&amp;"")</f>
        <v>Metalor Technologies S.A.</v>
      </c>
      <c r="S10" s="264" t="str">
        <f t="shared" ca="1" si="1"/>
        <v>CH</v>
      </c>
      <c r="T10" s="264" t="str">
        <f ca="1">IF(B10="","",IF(ISERROR(MATCH($J10,SorP!$B$1:$B$6230,0)),"",INDIRECT("'SorP'!$A$"&amp;MATCH($J10,SorP!$B$1:$B$6230,0))))</f>
        <v>CH-NE</v>
      </c>
      <c r="U10" s="299"/>
      <c r="V10" s="300">
        <f ca="1">IF(C10="",NA(),MATCH($B10&amp;$C10,'Smelter Look-up'!$J:$J,0))</f>
        <v>143</v>
      </c>
      <c r="W10" s="301"/>
      <c r="X10" s="301">
        <f t="shared" ca="1" si="2"/>
        <v>0</v>
      </c>
      <c r="Y10" s="301"/>
      <c r="Z10" s="301"/>
      <c r="AB10" s="303" t="str">
        <f t="shared" ca="1" si="3"/>
        <v>GoldMetalor Technologies S.A.</v>
      </c>
    </row>
    <row r="11" spans="1:37" s="302" customFormat="1" ht="67.5">
      <c r="A11" s="249" t="s">
        <v>15463</v>
      </c>
      <c r="B11" s="250" t="str">
        <f ca="1">IF(LEN(A11)=0,"",INDEX('Smelter Look-up'!$A:$A,MATCH($A11,'Smelter Look-up'!$E:$E,0)))</f>
        <v>Tin</v>
      </c>
      <c r="C11" s="256" t="str">
        <f ca="1">IF(LEN(A11)=0,"",INDEX('Smelter Look-up'!$C:$C,MATCH($A11,'Smelter Look-up'!$E:$E,0)))</f>
        <v>PT Timah (Persero) Tbk Kundur</v>
      </c>
      <c r="D11" s="250" t="s">
        <v>2576</v>
      </c>
      <c r="E11" s="250" t="str">
        <f ca="1">IF(ISERROR($V11),"",OFFSET('Smelter Look-up'!$D$4,$V11-4,0)&amp;"")</f>
        <v>INDONESIA</v>
      </c>
      <c r="F11" s="250" t="str">
        <f ca="1">IF(ISERROR($V11),"",OFFSET('Smelter Look-up'!$E$4,$V11-4,0))</f>
        <v>CID001477</v>
      </c>
      <c r="G11" s="250" t="str">
        <f ca="1">IF(C11=$X$4,"Enter smelter details", IF(ISERROR($V11),"",OFFSET('Smelter Look-up'!$F$4,$V11-4,0)))</f>
        <v>CFSI</v>
      </c>
      <c r="H11" s="251">
        <f ca="1">IF(ISERROR($V11),"",OFFSET('Smelter Look-up'!$G$4,$V11-4,0))</f>
        <v>0</v>
      </c>
      <c r="I11" s="252" t="str">
        <f ca="1">IF(ISERROR($V11),"",OFFSET('Smelter Look-up'!$H$4,$V11-4,0))</f>
        <v>Kundur</v>
      </c>
      <c r="J11" s="252" t="str">
        <f ca="1">IF(ISERROR($V11),"",OFFSET('Smelter Look-up'!$I$4,$V11-4,0))</f>
        <v>Riau</v>
      </c>
      <c r="K11" s="254"/>
      <c r="L11" s="254"/>
      <c r="M11" s="254"/>
      <c r="N11" s="254"/>
      <c r="O11" s="254"/>
      <c r="P11" s="253"/>
      <c r="Q11" s="255"/>
      <c r="R11" s="250" t="str">
        <f ca="1">IF(ISERROR($V11),"",OFFSET('Smelter Look-up'!$C$4,$V11-4,0)&amp;"")</f>
        <v>PT Timah (Persero) Tbk Kundur</v>
      </c>
      <c r="S11" s="264" t="str">
        <f t="shared" ca="1" si="1"/>
        <v>ID</v>
      </c>
      <c r="T11" s="264" t="str">
        <f ca="1">IF(B11="","",IF(ISERROR(MATCH($J11,SorP!$B$1:$B$6230,0)),"",INDIRECT("'SorP'!$A$"&amp;MATCH($J11,SorP!$B$1:$B$6230,0))))</f>
        <v>ID-RI</v>
      </c>
      <c r="U11" s="299"/>
      <c r="V11" s="300">
        <f ca="1">IF(C11="",NA(),MATCH($B11&amp;$C11,'Smelter Look-up'!$J:$J,0))</f>
        <v>466</v>
      </c>
      <c r="W11" s="301"/>
      <c r="X11" s="301">
        <f t="shared" ca="1" si="2"/>
        <v>0</v>
      </c>
      <c r="Y11" s="301"/>
      <c r="Z11" s="301"/>
      <c r="AB11" s="303" t="str">
        <f t="shared" ca="1" si="3"/>
        <v>TinPT Timah (Persero) Tbk Kundur</v>
      </c>
    </row>
    <row r="12" spans="1:37" s="302" customFormat="1" ht="67.5">
      <c r="A12" s="249" t="s">
        <v>15464</v>
      </c>
      <c r="B12" s="250" t="str">
        <f ca="1">IF(LEN(A12)=0,"",INDEX('Smelter Look-up'!$A:$A,MATCH($A12,'Smelter Look-up'!$E:$E,0)))</f>
        <v>Tin</v>
      </c>
      <c r="C12" s="256" t="str">
        <f ca="1">IF(LEN(A12)=0,"",INDEX('Smelter Look-up'!$C:$C,MATCH($A12,'Smelter Look-up'!$E:$E,0)))</f>
        <v>PT Timah (Persero) Tbk Mentok</v>
      </c>
      <c r="D12" s="250" t="s">
        <v>3247</v>
      </c>
      <c r="E12" s="250" t="str">
        <f ca="1">IF(ISERROR($V12),"",OFFSET('Smelter Look-up'!$D$4,$V12-4,0)&amp;"")</f>
        <v>INDONESIA</v>
      </c>
      <c r="F12" s="250" t="str">
        <f ca="1">IF(ISERROR($V12),"",OFFSET('Smelter Look-up'!$E$4,$V12-4,0))</f>
        <v>CID001482</v>
      </c>
      <c r="G12" s="250" t="str">
        <f ca="1">IF(C12=$X$4,"Enter smelter details", IF(ISERROR($V12),"",OFFSET('Smelter Look-up'!$F$4,$V12-4,0)))</f>
        <v>CFSI</v>
      </c>
      <c r="H12" s="251">
        <f ca="1">IF(ISERROR($V12),"",OFFSET('Smelter Look-up'!$G$4,$V12-4,0))</f>
        <v>0</v>
      </c>
      <c r="I12" s="252" t="str">
        <f ca="1">IF(ISERROR($V12),"",OFFSET('Smelter Look-up'!$H$4,$V12-4,0))</f>
        <v>Mentok</v>
      </c>
      <c r="J12" s="252" t="str">
        <f ca="1">IF(ISERROR($V12),"",OFFSET('Smelter Look-up'!$I$4,$V12-4,0))</f>
        <v>Kepulauan Bangka Belitung</v>
      </c>
      <c r="K12" s="254"/>
      <c r="L12" s="254"/>
      <c r="M12" s="254"/>
      <c r="N12" s="254"/>
      <c r="O12" s="254"/>
      <c r="P12" s="253"/>
      <c r="Q12" s="255"/>
      <c r="R12" s="250" t="str">
        <f ca="1">IF(ISERROR($V12),"",OFFSET('Smelter Look-up'!$C$4,$V12-4,0)&amp;"")</f>
        <v>PT Timah (Persero) Tbk Mentok</v>
      </c>
      <c r="S12" s="264" t="str">
        <f t="shared" ca="1" si="1"/>
        <v>ID</v>
      </c>
      <c r="T12" s="264" t="str">
        <f ca="1">IF(B12="","",IF(ISERROR(MATCH($J12,SorP!$B$1:$B$6230,0)),"",INDIRECT("'SorP'!$A$"&amp;MATCH($J12,SorP!$B$1:$B$6230,0))))</f>
        <v>ID-BB</v>
      </c>
      <c r="U12" s="299"/>
      <c r="V12" s="300">
        <f ca="1">IF(C12="",NA(),MATCH($B12&amp;$C12,'Smelter Look-up'!$J:$J,0))</f>
        <v>467</v>
      </c>
      <c r="W12" s="301"/>
      <c r="X12" s="301">
        <f t="shared" ca="1" si="2"/>
        <v>0</v>
      </c>
      <c r="Y12" s="301"/>
      <c r="Z12" s="301"/>
      <c r="AB12" s="303" t="str">
        <f t="shared" ca="1" si="3"/>
        <v>TinPT Timah (Persero) Tbk Mentok</v>
      </c>
    </row>
    <row r="13" spans="1:37" s="302" customFormat="1" ht="40.5">
      <c r="A13" s="249" t="s">
        <v>15465</v>
      </c>
      <c r="B13" s="250" t="str">
        <f ca="1">IF(LEN(A13)=0,"",INDEX('Smelter Look-up'!$A:$A,MATCH($A13,'Smelter Look-up'!$E:$E,0)))</f>
        <v>Tin</v>
      </c>
      <c r="C13" s="256" t="str">
        <f ca="1">IF(LEN(A13)=0,"",INDEX('Smelter Look-up'!$C:$C,MATCH($A13,'Smelter Look-up'!$E:$E,0)))</f>
        <v>EM Vinto</v>
      </c>
      <c r="D13" s="250" t="s">
        <v>1288</v>
      </c>
      <c r="E13" s="250" t="str">
        <f ca="1">IF(ISERROR($V13),"",OFFSET('Smelter Look-up'!$D$4,$V13-4,0)&amp;"")</f>
        <v>BOLIVIA (PLURINATIONAL STATE OF)</v>
      </c>
      <c r="F13" s="250" t="str">
        <f ca="1">IF(ISERROR($V13),"",OFFSET('Smelter Look-up'!$E$4,$V13-4,0))</f>
        <v>CID000438</v>
      </c>
      <c r="G13" s="250" t="str">
        <f ca="1">IF(C13=$X$4,"Enter smelter details", IF(ISERROR($V13),"",OFFSET('Smelter Look-up'!$F$4,$V13-4,0)))</f>
        <v>CFSI</v>
      </c>
      <c r="H13" s="251">
        <f ca="1">IF(ISERROR($V13),"",OFFSET('Smelter Look-up'!$G$4,$V13-4,0))</f>
        <v>0</v>
      </c>
      <c r="I13" s="252" t="str">
        <f ca="1">IF(ISERROR($V13),"",OFFSET('Smelter Look-up'!$H$4,$V13-4,0))</f>
        <v>Oruro</v>
      </c>
      <c r="J13" s="252" t="str">
        <f ca="1">IF(ISERROR($V13),"",OFFSET('Smelter Look-up'!$I$4,$V13-4,0))</f>
        <v>Oruro</v>
      </c>
      <c r="K13" s="254"/>
      <c r="L13" s="254"/>
      <c r="M13" s="254"/>
      <c r="N13" s="254"/>
      <c r="O13" s="254"/>
      <c r="P13" s="253"/>
      <c r="Q13" s="255"/>
      <c r="R13" s="250" t="str">
        <f ca="1">IF(ISERROR($V13),"",OFFSET('Smelter Look-up'!$C$4,$V13-4,0)&amp;"")</f>
        <v>EM Vinto</v>
      </c>
      <c r="S13" s="264" t="str">
        <f t="shared" ca="1" si="1"/>
        <v>BO</v>
      </c>
      <c r="T13" s="264" t="str">
        <f ca="1">IF(B13="","",IF(ISERROR(MATCH($J13,SorP!$B$1:$B$6230,0)),"",INDIRECT("'SorP'!$A$"&amp;MATCH($J13,SorP!$B$1:$B$6230,0))))</f>
        <v>BO-O</v>
      </c>
      <c r="U13" s="299"/>
      <c r="V13" s="300">
        <f ca="1">IF(C13="",NA(),MATCH($B13&amp;$C13,'Smelter Look-up'!$J:$J,0))</f>
        <v>379</v>
      </c>
      <c r="W13" s="301"/>
      <c r="X13" s="301">
        <f t="shared" ca="1" si="2"/>
        <v>0</v>
      </c>
      <c r="Y13" s="301"/>
      <c r="Z13" s="301"/>
      <c r="AB13" s="303" t="str">
        <f t="shared" ca="1" si="3"/>
        <v>TinEM Vinto</v>
      </c>
    </row>
    <row r="14" spans="1:37" s="302" customFormat="1" ht="54">
      <c r="A14" s="249" t="s">
        <v>15466</v>
      </c>
      <c r="B14" s="250" t="str">
        <f ca="1">IF(LEN(A14)=0,"",INDEX('Smelter Look-up'!$A:$A,MATCH($A14,'Smelter Look-up'!$E:$E,0)))</f>
        <v>Tin</v>
      </c>
      <c r="C14" s="256" t="str">
        <f ca="1">IF(LEN(A14)=0,"",INDEX('Smelter Look-up'!$C:$C,MATCH($A14,'Smelter Look-up'!$E:$E,0)))</f>
        <v>China Tin Group Co., Ltd.</v>
      </c>
      <c r="D14" s="250" t="s">
        <v>1887</v>
      </c>
      <c r="E14" s="250" t="str">
        <f ca="1">IF(ISERROR($V14),"",OFFSET('Smelter Look-up'!$D$4,$V14-4,0)&amp;"")</f>
        <v>CHINA</v>
      </c>
      <c r="F14" s="250" t="str">
        <f ca="1">IF(ISERROR($V14),"",OFFSET('Smelter Look-up'!$E$4,$V14-4,0))</f>
        <v>CID001070</v>
      </c>
      <c r="G14" s="250" t="str">
        <f ca="1">IF(C14=$X$4,"Enter smelter details", IF(ISERROR($V14),"",OFFSET('Smelter Look-up'!$F$4,$V14-4,0)))</f>
        <v>CFSI</v>
      </c>
      <c r="H14" s="251">
        <f ca="1">IF(ISERROR($V14),"",OFFSET('Smelter Look-up'!$G$4,$V14-4,0))</f>
        <v>0</v>
      </c>
      <c r="I14" s="252" t="str">
        <f ca="1">IF(ISERROR($V14),"",OFFSET('Smelter Look-up'!$H$4,$V14-4,0))</f>
        <v>Laibin</v>
      </c>
      <c r="J14" s="252" t="str">
        <f ca="1">IF(ISERROR($V14),"",OFFSET('Smelter Look-up'!$I$4,$V14-4,0))</f>
        <v>Guangxi</v>
      </c>
      <c r="K14" s="254"/>
      <c r="L14" s="254"/>
      <c r="M14" s="254"/>
      <c r="N14" s="254"/>
      <c r="O14" s="254"/>
      <c r="P14" s="253"/>
      <c r="Q14" s="255"/>
      <c r="R14" s="250" t="str">
        <f ca="1">IF(ISERROR($V14),"",OFFSET('Smelter Look-up'!$C$4,$V14-4,0)&amp;"")</f>
        <v>China Tin Group Co., Ltd.</v>
      </c>
      <c r="S14" s="264" t="str">
        <f t="shared" ca="1" si="1"/>
        <v>CN</v>
      </c>
      <c r="T14" s="264" t="str">
        <f ca="1">IF(B14="","",IF(ISERROR(MATCH($J14,SorP!$B$1:$B$6230,0)),"",INDIRECT("'SorP'!$A$"&amp;MATCH($J14,SorP!$B$1:$B$6230,0))))</f>
        <v>CN-45</v>
      </c>
      <c r="U14" s="299"/>
      <c r="V14" s="300">
        <f ca="1">IF(C14="",NA(),MATCH($B14&amp;$C14,'Smelter Look-up'!$J:$J,0))</f>
        <v>361</v>
      </c>
      <c r="W14" s="301"/>
      <c r="X14" s="301">
        <f t="shared" ca="1" si="2"/>
        <v>0</v>
      </c>
      <c r="Y14" s="301"/>
      <c r="Z14" s="301"/>
      <c r="AB14" s="303" t="str">
        <f t="shared" ca="1" si="3"/>
        <v>TinChina Tin Group Co., Ltd.</v>
      </c>
    </row>
    <row r="15" spans="1:37" s="302" customFormat="1" ht="20">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4"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4"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2" priority="20" stopIfTrue="1">
      <formula>IF(B5="",TRUE)</formula>
    </cfRule>
    <cfRule type="expression" dxfId="41" priority="31" stopIfTrue="1">
      <formula>IF(AND(COUNTIF(MetalSmelter,B5&amp;C5)=0,LEN(C5)&gt;0), TRUE, FALSE)</formula>
    </cfRule>
  </conditionalFormatting>
  <conditionalFormatting sqref="D15:D2504">
    <cfRule type="expression" dxfId="40" priority="14" stopIfTrue="1">
      <formula>IF(AND(LEN($C15) &gt;0, ($C15 &lt;&gt; "Smelter Not Listed")),1,0)</formula>
    </cfRule>
    <cfRule type="expression" dxfId="39" priority="39" stopIfTrue="1">
      <formula>IF(AND(D15="",$C15=$X$4),TRUE)</formula>
    </cfRule>
    <cfRule type="expression" dxfId="38" priority="40" stopIfTrue="1">
      <formula>IF(FIND("!",D15),TRUE)</formula>
    </cfRule>
  </conditionalFormatting>
  <conditionalFormatting sqref="G5 G7:G2504">
    <cfRule type="expression" dxfId="37" priority="41" stopIfTrue="1">
      <formula>IF(FIND("Enter smelter details",G5),TRUE)</formula>
    </cfRule>
  </conditionalFormatting>
  <conditionalFormatting sqref="E7:E2504">
    <cfRule type="expression" dxfId="36" priority="27" stopIfTrue="1">
      <formula>IF(AND(E7="",$C7=$X$4),TRUE)</formula>
    </cfRule>
    <cfRule type="expression" dxfId="35" priority="28" stopIfTrue="1">
      <formula>IF(FIND("!",E7),TRUE)</formula>
    </cfRule>
  </conditionalFormatting>
  <conditionalFormatting sqref="F5 F7:F2504">
    <cfRule type="expression" dxfId="34" priority="18" stopIfTrue="1">
      <formula>IF(AND(LEN($A5)&gt;0,$A5&lt;&gt;$F5),TRUE,FALSE)</formula>
    </cfRule>
  </conditionalFormatting>
  <conditionalFormatting sqref="C5:C2504">
    <cfRule type="expression" dxfId="33" priority="17" stopIfTrue="1">
      <formula>IF(AND(B5&lt;&gt;"",C5=""),TRUE)</formula>
    </cfRule>
  </conditionalFormatting>
  <conditionalFormatting sqref="R5:R2505">
    <cfRule type="expression" dxfId="32" priority="15" stopIfTrue="1">
      <formula>IF(AND(R5="",$C5=$X$4),TRUE)</formula>
    </cfRule>
    <cfRule type="expression" dxfId="31" priority="16" stopIfTrue="1">
      <formula>IF(FIND("!",R5),TRUE)</formula>
    </cfRule>
  </conditionalFormatting>
  <conditionalFormatting sqref="G6">
    <cfRule type="expression" dxfId="30" priority="13" stopIfTrue="1">
      <formula>IF(FIND("Enter smelter details",G6),TRUE)</formula>
    </cfRule>
  </conditionalFormatting>
  <conditionalFormatting sqref="E5:E6">
    <cfRule type="expression" dxfId="29" priority="9" stopIfTrue="1">
      <formula>IF(AND(E5="",$C5=$X$4),TRUE)</formula>
    </cfRule>
    <cfRule type="expression" dxfId="28" priority="10" stopIfTrue="1">
      <formula>IF(FIND("!",E5),TRUE)</formula>
    </cfRule>
  </conditionalFormatting>
  <conditionalFormatting sqref="F6">
    <cfRule type="expression" dxfId="27" priority="8" stopIfTrue="1">
      <formula>IF(AND(LEN($A6)&gt;0,$A6&lt;&gt;$F6),TRUE,FALSE)</formula>
    </cfRule>
  </conditionalFormatting>
  <conditionalFormatting sqref="D5:D14">
    <cfRule type="expression" dxfId="26" priority="1" stopIfTrue="1">
      <formula>IF(AND(D5="",$C5=$U$4),TRUE)</formula>
    </cfRule>
    <cfRule type="expression" dxfId="25" priority="2"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baseColWidth="10" defaultColWidth="8.765625" defaultRowHeight="13.5"/>
  <cols>
    <col min="1" max="1" width="45.15234375" style="22" customWidth="1"/>
    <col min="2" max="2" width="42.76562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90" hidden="1" customWidth="1"/>
    <col min="10" max="10" width="48.84375" style="22" hidden="1" customWidth="1"/>
    <col min="11" max="11" width="9" style="22" hidden="1" customWidth="1"/>
    <col min="12" max="13" width="8.765625" style="22" hidden="1" customWidth="1"/>
    <col min="14" max="18" width="8.765625" style="22" customWidth="1"/>
    <col min="19" max="16384" width="8.765625" style="22"/>
  </cols>
  <sheetData>
    <row r="1" spans="1:10" ht="30">
      <c r="A1" s="412" t="str">
        <f ca="1">OFFSET(L!$C$1,MATCH("Checker"&amp;ADDRESS(ROW(),COLUMN(),4),L!$A:$A,0)-1,SL,,)</f>
        <v>To ensure all required fields have been populated before submitting to your customers review form for any line items highlighted in red</v>
      </c>
      <c r="B1" s="412"/>
      <c r="C1" s="412"/>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41">
      <c r="A4" s="107" t="str">
        <f ca="1">Declaration!B8</f>
        <v>Company Name (*):</v>
      </c>
      <c r="B4" s="106" t="str">
        <f>Declaration!D8</f>
        <v>Kingbright Electronic Co.,Ltd.</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41">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41">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41">
      <c r="A7" s="107" t="str">
        <f ca="1">Declaration!B15</f>
        <v>Contact Name (*):</v>
      </c>
      <c r="B7" s="106" t="str">
        <f>Declaration!D15</f>
        <v xml:space="preserve"> Jeff Yeh</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41">
      <c r="A8" s="107" t="str">
        <f ca="1">Declaration!B16</f>
        <v>Email – Contact (*):</v>
      </c>
      <c r="B8" s="106" t="str">
        <f>Declaration!D16</f>
        <v>jeffy@tw.kingbright.com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41">
      <c r="A9" s="107" t="str">
        <f ca="1">Declaration!B17</f>
        <v>Phone – Contact (*):</v>
      </c>
      <c r="B9" s="106" t="str">
        <f>Declaration!D17</f>
        <v>886-2-2249 9224</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41">
      <c r="A10" s="107" t="str">
        <f ca="1">Declaration!B18</f>
        <v>Authorizer (*):</v>
      </c>
      <c r="B10" s="106" t="str">
        <f>Declaration!D18</f>
        <v>Benson Huang</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41">
      <c r="A11" s="107" t="str">
        <f ca="1">Declaration!B20</f>
        <v>Email - Authorizer (*):</v>
      </c>
      <c r="B11" s="106" t="str">
        <f>Declaration!D20</f>
        <v>sales@cn.kingbright.com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41">
      <c r="A12" s="107" t="str">
        <f ca="1">Declaration!B21</f>
        <v>Phone - Authorizer (*):</v>
      </c>
      <c r="B12" s="106" t="str">
        <f>Declaration!D21</f>
        <v>86-755-2869 9007</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41">
      <c r="A13" s="107" t="str">
        <f ca="1">Declaration!B22</f>
        <v>Effective Date (*):</v>
      </c>
      <c r="B13" s="108">
        <f>Declaration!D22</f>
        <v>43104</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7.5">
      <c r="A14" s="106" t="str">
        <f ca="1">Declaration!B25</f>
        <v>1) Is any 3TG intentionally added or used in the product(s) or in the production process? (*)</v>
      </c>
      <c r="B14" s="109"/>
      <c r="C14" s="109"/>
      <c r="D14" s="113"/>
      <c r="E14" s="88" t="s">
        <v>1242</v>
      </c>
      <c r="F14" s="110"/>
      <c r="G14" s="24"/>
      <c r="H14" s="87">
        <f t="shared" si="2"/>
        <v>0</v>
      </c>
    </row>
    <row r="15" spans="1:10" ht="27.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41">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41">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41">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4">
      <c r="A19" s="106" t="str">
        <f ca="1">Declaration!B31</f>
        <v>2) Does any 3TG remain in the product(s)? (*)</v>
      </c>
      <c r="B19" s="109"/>
      <c r="C19" s="109"/>
      <c r="D19" s="113"/>
      <c r="E19" s="88" t="s">
        <v>1240</v>
      </c>
      <c r="F19" s="110"/>
      <c r="G19" s="24"/>
      <c r="H19" s="24"/>
      <c r="J19" s="192"/>
    </row>
    <row r="20" spans="1:10" ht="41">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41">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41">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41">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40.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41">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41">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41">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41">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41">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40.5">
      <c r="A34" s="106" t="str">
        <f ca="1">Declaration!B49</f>
        <v>5) What percentage of relevant suppliers have provided a response to your supply chain survey?  (*)</v>
      </c>
      <c r="B34" s="109"/>
      <c r="C34" s="109"/>
      <c r="D34" s="113"/>
      <c r="E34" s="88" t="s">
        <v>1239</v>
      </c>
      <c r="F34" s="110"/>
      <c r="G34" s="24"/>
      <c r="H34" s="24"/>
    </row>
    <row r="35" spans="1:10" ht="27.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7.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7.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7.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4">
      <c r="A39" s="106" t="str">
        <f ca="1">Declaration!B55</f>
        <v>6) Have you identified all of the smelters supplying the 3TG to your supply chain?  (*)</v>
      </c>
      <c r="B39" s="109"/>
      <c r="C39" s="109"/>
      <c r="D39" s="113"/>
      <c r="E39" s="88" t="s">
        <v>1240</v>
      </c>
      <c r="F39" s="110"/>
      <c r="G39" s="24"/>
      <c r="H39" s="24"/>
    </row>
    <row r="40" spans="1:10" ht="54.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6" t="str">
        <f ca="1">Declaration!B61</f>
        <v>7) Has all applicable smelter information received by your company been reported in this declaration?  (*)</v>
      </c>
      <c r="B44" s="109"/>
      <c r="C44" s="109"/>
      <c r="D44" s="113"/>
      <c r="E44" s="88" t="s">
        <v>1241</v>
      </c>
      <c r="F44" s="110"/>
      <c r="G44" s="24"/>
      <c r="H44" s="24"/>
    </row>
    <row r="45" spans="1:10" ht="41">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41">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41">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41">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7">
      <c r="A49" s="106" t="str">
        <f ca="1">Declaration!B68</f>
        <v>Question</v>
      </c>
      <c r="B49" s="109"/>
      <c r="C49" s="109"/>
      <c r="D49" s="113"/>
      <c r="E49" s="88" t="s">
        <v>723</v>
      </c>
      <c r="F49" s="110"/>
      <c r="G49" s="110"/>
      <c r="H49" s="110"/>
    </row>
    <row r="50" spans="1:12" ht="41">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4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6" t="s">
        <v>6</v>
      </c>
      <c r="B52" s="106" t="str">
        <f>Declaration!G71</f>
        <v>http://www.kingbright.com</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41">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4">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41">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6"/>
      <c r="B57" s="106"/>
      <c r="C57" s="106"/>
      <c r="D57" s="112"/>
      <c r="E57" s="88"/>
      <c r="F57" s="111"/>
      <c r="G57" s="85"/>
      <c r="H57" s="86"/>
      <c r="I57" s="191"/>
    </row>
    <row r="58" spans="1:12" ht="41">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41">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41">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41">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41">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41">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7">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765625" defaultRowHeight="13.5"/>
  <cols>
    <col min="1" max="1" width="3.15234375" style="121" customWidth="1"/>
    <col min="2" max="2" width="39.84375" style="122" customWidth="1"/>
    <col min="3" max="3" width="39.84375" style="121" customWidth="1"/>
    <col min="4" max="4" width="58.765625" style="121" customWidth="1"/>
    <col min="5" max="5" width="1.61328125" style="121" customWidth="1"/>
    <col min="6" max="6" width="9" customWidth="1"/>
    <col min="7" max="16384" width="8.765625" style="26"/>
  </cols>
  <sheetData>
    <row r="1" spans="1:6" ht="34.9" customHeight="1" thickTop="1">
      <c r="A1" s="414" t="str">
        <f ca="1">OFFSET(L!$C$1,MATCH("Product List"&amp;ADDRESS(ROW(),COLUMN(),4),L!$A:$A,0)-1,SL,,)</f>
        <v>Completion required only if reporting level "Product (or List of Products)" selected on the 'Declaration' worksheet.</v>
      </c>
      <c r="B1" s="415"/>
      <c r="C1" s="415"/>
      <c r="D1" s="415"/>
      <c r="E1" s="150"/>
    </row>
    <row r="2" spans="1:6">
      <c r="A2" s="29"/>
      <c r="B2" s="152"/>
      <c r="C2" s="152"/>
      <c r="D2"/>
      <c r="E2" s="30"/>
    </row>
    <row r="3" spans="1:6">
      <c r="A3" s="29"/>
      <c r="B3" s="152"/>
      <c r="C3" s="152"/>
      <c r="D3" s="152"/>
      <c r="E3" s="30"/>
    </row>
    <row r="4" spans="1:6" ht="15.75" customHeight="1">
      <c r="A4" s="29"/>
      <c r="B4" s="413" t="s">
        <v>1357</v>
      </c>
      <c r="C4" s="413"/>
      <c r="D4" s="413"/>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15" customHeight="1" thickBot="1">
      <c r="A1001" s="164"/>
      <c r="B1001" s="416" t="str">
        <f ca="1">OFFSET(L!$C$1,MATCH("General"&amp;"Cpy",L!$A:$A,0)-1,SL,,)</f>
        <v>© 2017 Conflict-Free Sourcing Initiative. All rights reserved.</v>
      </c>
      <c r="C1001" s="416"/>
      <c r="D1001" s="416"/>
      <c r="E1001" s="31"/>
    </row>
    <row r="1002" spans="1:6" ht="14"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baseColWidth="10" defaultColWidth="8.765625" defaultRowHeight="13.5"/>
  <cols>
    <col min="1" max="1" width="9.23046875" style="276" bestFit="1" customWidth="1"/>
    <col min="2" max="2" width="42.84375" style="276" customWidth="1"/>
    <col min="3" max="3" width="63.765625" style="276" customWidth="1"/>
    <col min="4" max="4" width="25.4609375" style="276" customWidth="1"/>
    <col min="5" max="5" width="12.61328125" style="276" customWidth="1"/>
    <col min="6" max="6" width="12.61328125" style="277" customWidth="1"/>
    <col min="7" max="7" width="15.3828125" style="276" customWidth="1"/>
    <col min="8" max="8" width="23.84375" style="276" customWidth="1"/>
    <col min="9" max="9" width="28.23046875" style="276" customWidth="1"/>
    <col min="10" max="10" width="38.61328125" style="276" hidden="1" customWidth="1"/>
    <col min="11" max="11" width="24.23046875" style="276" hidden="1" customWidth="1"/>
    <col min="12" max="12" width="17.4609375" style="276" customWidth="1"/>
    <col min="13" max="13" width="16.23046875" style="276" customWidth="1"/>
    <col min="14" max="16384" width="8.765625" style="276"/>
  </cols>
  <sheetData>
    <row r="1" spans="1:13" ht="134.25" customHeight="1">
      <c r="A1" s="417"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7"/>
      <c r="C1" s="417"/>
      <c r="D1" s="417"/>
      <c r="E1" s="417"/>
      <c r="F1" s="417"/>
      <c r="G1" s="417"/>
    </row>
    <row r="2" spans="1:13">
      <c r="A2" s="418"/>
      <c r="B2" s="418"/>
      <c r="C2" s="418"/>
      <c r="D2" s="418"/>
      <c r="E2" s="418"/>
      <c r="F2" s="418"/>
      <c r="G2" s="418"/>
      <c r="H2" s="418"/>
      <c r="I2" s="418"/>
    </row>
    <row r="3" spans="1:13">
      <c r="A3" s="418"/>
      <c r="B3" s="418"/>
      <c r="C3" s="418"/>
      <c r="D3" s="418"/>
      <c r="E3" s="418"/>
      <c r="F3" s="418"/>
      <c r="G3" s="418"/>
      <c r="H3" s="418"/>
      <c r="I3" s="418"/>
    </row>
    <row r="4" spans="1:13" s="280" customFormat="1" ht="54">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baseColWidth="10" defaultColWidth="8.765625" defaultRowHeight="13.5"/>
  <cols>
    <col min="1" max="1" width="14.61328125" style="178" customWidth="1"/>
    <col min="2" max="2" width="14" style="178" customWidth="1"/>
    <col min="3" max="3" width="6.23046875" style="178" customWidth="1"/>
    <col min="4" max="4" width="50.84375" style="178" customWidth="1"/>
    <col min="5" max="5" width="44.84375" style="178" customWidth="1"/>
    <col min="6" max="11" width="40" style="178" customWidth="1"/>
    <col min="12" max="12" width="40" style="227" customWidth="1"/>
    <col min="13" max="13" width="40" style="45" customWidth="1"/>
    <col min="14" max="16384" width="8.76562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4.5">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24">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67.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7">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4">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4">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4">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67.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4.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0.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08">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0.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4.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0.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4">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4">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20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59.5">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4">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3.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75.5">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4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4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2">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87">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24">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16">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0.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4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0.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61">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17.5">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16">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01.5">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2">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27">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01.5">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4.5">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67.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174">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4.5">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08">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48.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94.5">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08">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0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29.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30.5">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4">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29.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4">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391.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0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89">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3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4">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7">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7">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7">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6">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39">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6">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7">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7">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7">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7">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7">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6">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6">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6">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6">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94.5">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83.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21.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3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29.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62">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02.5">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81">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3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0.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0.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3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175.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297">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48.5">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24">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283.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7">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81">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189">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7">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67">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08">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13.5">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43">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29.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7">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7">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4">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58">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1">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6.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6.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7">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7">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0.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0.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0.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7">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14">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14">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14">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7">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7">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7">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7">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14">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0.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3.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29">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4">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4">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3.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40.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40.5">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7">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29">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67.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0.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3.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4">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39">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3.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14.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14.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14.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14.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14.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7">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29">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29">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7">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7">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7">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7">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7">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7">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7">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7">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7">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7">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7">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7">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4.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3.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6.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7">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0.5">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54">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54">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0.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7">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67.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6">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27">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0.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0.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27">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0.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0.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4">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4">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40.5">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0.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40.5">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40.5">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0.5">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40.5">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67.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67.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67.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67.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1">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1">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1">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1">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67.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67.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67.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1">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4">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4">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4">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4">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67.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67.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67.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67.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4">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4">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4">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4">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67.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1">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67.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4">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08">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67.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67.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4">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4">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4">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4">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4">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4">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4">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4">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4">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6.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7">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1">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7">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27">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81">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7">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0.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08">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Udo Reinhold</cp:lastModifiedBy>
  <cp:lastPrinted>2017-12-29T02:22:06Z</cp:lastPrinted>
  <dcterms:created xsi:type="dcterms:W3CDTF">2010-06-21T21:00:23Z</dcterms:created>
  <dcterms:modified xsi:type="dcterms:W3CDTF">2018-01-04T09:44:54Z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